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-15" yWindow="75" windowWidth="14325" windowHeight="1273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D24" i="100"/>
  <c r="D22" i="100" l="1"/>
  <c r="A9" i="96"/>
  <c r="Q26" i="96"/>
  <c r="A14" i="100"/>
  <c r="A9" i="100"/>
  <c r="D19" i="100"/>
  <c r="D20" i="100"/>
  <c r="D21" i="100"/>
</calcChain>
</file>

<file path=xl/sharedStrings.xml><?xml version="1.0" encoding="utf-8"?>
<sst xmlns="http://schemas.openxmlformats.org/spreadsheetml/2006/main" count="167" uniqueCount="103">
  <si>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</si>
  <si>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</si>
  <si>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</si>
  <si>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</si>
  <si>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</si>
  <si>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</si>
  <si>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</si>
  <si>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</si>
  <si>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</si>
  <si>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</si>
  <si>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</si>
  <si>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</si>
  <si>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</si>
  <si>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</si>
  <si>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</si>
  <si>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</si>
  <si>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</si>
  <si>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</si>
  <si>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</si>
  <si>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</si>
  <si>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</si>
  <si>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</si>
  <si>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</si>
  <si>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</si>
  <si>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</si>
  <si>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</si>
  <si>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</si>
  <si>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</si>
  <si>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</si>
  <si>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</si>
  <si>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</si>
  <si>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</si>
  <si>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</si>
  <si>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</si>
  <si>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</si>
  <si>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</si>
  <si>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</si>
  <si>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</si>
  <si>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</si>
  <si>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</si>
  <si>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</si>
  <si>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</si>
  <si>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</si>
  <si>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</si>
  <si>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</si>
  <si>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</si>
  <si>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</si>
  <si>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</si>
  <si>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</si>
  <si>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</si>
  <si>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</si>
  <si>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</si>
  <si>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</si>
  <si>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</si>
  <si>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</si>
  <si>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</si>
  <si>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</si>
  <si>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</si>
  <si>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</si>
  <si>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</si>
  <si>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</si>
  <si>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</si>
  <si>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</si>
  <si>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</si>
  <si>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</si>
  <si>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</si>
  <si>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</si>
  <si>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</si>
  <si>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</si>
  <si>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</si>
  <si>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</si>
  <si>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</si>
  <si>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</si>
  <si>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</si>
  <si>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</si>
  <si>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</si>
  <si>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</si>
  <si>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Протяженность, км: менее 20</t>
  </si>
  <si>
    <t>П3-09</t>
  </si>
  <si>
    <t>Механическая прочность на разрыв, кН: 114 Количество волокон, шт.: 24</t>
  </si>
  <si>
    <t xml:space="preserve">Наименование инвестиционного проекта: Разработка проектно-сметной документации по реконструкции ВЛ-35кВ ПС Наурская - ПС Кирова (Л-80) </t>
  </si>
  <si>
    <t>Идентификатор инвестиционного проекта:  K_Che348</t>
  </si>
  <si>
    <t>Год раскрытия информации:  2022</t>
  </si>
  <si>
    <t xml:space="preserve">Идентификатор инвестиционного проекта:  </t>
  </si>
  <si>
    <t>K_Che348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</si>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</sst>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89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70" fontId="44" fillId="0" borderId="14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4" xfId="0" applyFont="1" applyFill="1" applyBorder="1" applyAlignment="1">
      <alignment horizontal="center" vertical="center" wrapText="1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8" applyFont="1" applyAlignment="1">
      <alignment vertical="center" wrapText="1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Квартал 2022"/>
      <sheetName val="Формат ИПР для Россетей"/>
      <sheetName val="Формат ИПР для Россетей (новый)"/>
      <sheetName val="Квартал 2019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Льготное ТП"/>
      <sheetName val="БДДС"/>
      <sheetName val="ОФП УНЦ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0</v>
          </cell>
          <cell r="BF3">
            <v>509.934611996</v>
          </cell>
          <cell r="BH3" t="e">
            <v>#REF!</v>
          </cell>
          <cell r="BI3">
            <v>9768.1571835638897</v>
          </cell>
          <cell r="BJ3">
            <v>105.52159001599991</v>
          </cell>
          <cell r="BL3" t="e">
            <v>#REF!</v>
          </cell>
          <cell r="BN3">
            <v>7581.9789645178053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20.101736261954301</v>
          </cell>
          <cell r="BY3">
            <v>5475.1294531156045</v>
          </cell>
          <cell r="BZ3">
            <v>6302.2136333402486</v>
          </cell>
          <cell r="CA3">
            <v>344.38580539404006</v>
          </cell>
          <cell r="CB3">
            <v>494.22489718307861</v>
          </cell>
          <cell r="CD3">
            <v>331.17048606927199</v>
          </cell>
          <cell r="CE3">
            <v>27.666549140000001</v>
          </cell>
          <cell r="CF3">
            <v>361.66412453236853</v>
          </cell>
          <cell r="CG3">
            <v>344.69</v>
          </cell>
          <cell r="CH3">
            <v>395.08382656501459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261.6177952999999</v>
          </cell>
          <cell r="CT3">
            <v>0.6845466873667192</v>
          </cell>
          <cell r="CU3">
            <v>147.51295085687275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4.4521460001305968E-2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K4">
            <v>0</v>
          </cell>
          <cell r="CL4">
            <v>5.276079500800023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X4">
            <v>318.37875084084254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0</v>
          </cell>
          <cell r="I5">
            <v>0</v>
          </cell>
          <cell r="J5">
            <v>1.0450000000000728</v>
          </cell>
          <cell r="P5">
            <v>0</v>
          </cell>
          <cell r="Q5">
            <v>-19.04000000000002</v>
          </cell>
          <cell r="R5">
            <v>0</v>
          </cell>
          <cell r="S5">
            <v>12.780999999999949</v>
          </cell>
          <cell r="Y5">
            <v>0</v>
          </cell>
          <cell r="AG5">
            <v>0</v>
          </cell>
          <cell r="AH5">
            <v>9.3128999999998996</v>
          </cell>
          <cell r="AJ5">
            <v>0</v>
          </cell>
          <cell r="AK5">
            <v>0</v>
          </cell>
          <cell r="AL5" t="e">
            <v>#VALUE!</v>
          </cell>
          <cell r="AM5">
            <v>0</v>
          </cell>
          <cell r="AN5">
            <v>0</v>
          </cell>
          <cell r="AO5">
            <v>59.393783939998684</v>
          </cell>
          <cell r="AP5">
            <v>72.744606689979264</v>
          </cell>
          <cell r="AQ5">
            <v>59.393783940002322</v>
          </cell>
          <cell r="AR5">
            <v>79.959418974140135</v>
          </cell>
          <cell r="AS5">
            <v>46.197882409617705</v>
          </cell>
          <cell r="AT5">
            <v>-2727.5798220709876</v>
          </cell>
          <cell r="AU5">
            <v>38.601075594680879</v>
          </cell>
          <cell r="AV5">
            <v>12.177682114681375</v>
          </cell>
          <cell r="AW5">
            <v>9.0604681300001175</v>
          </cell>
          <cell r="AX5">
            <v>15.150609699999904</v>
          </cell>
          <cell r="AY5">
            <v>2.2123156499999368</v>
          </cell>
          <cell r="AZ5">
            <v>-2264.2645794337677</v>
          </cell>
          <cell r="BA5">
            <v>26.180084021573521</v>
          </cell>
          <cell r="BB5">
            <v>-1514.349810890666</v>
          </cell>
          <cell r="BC5">
            <v>-325.35338331866615</v>
          </cell>
          <cell r="BD5">
            <v>-450.74146924600927</v>
          </cell>
          <cell r="BE5">
            <v>-4.38647893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-3740.5309221916177</v>
          </cell>
          <cell r="BL5">
            <v>0</v>
          </cell>
          <cell r="BM5" t="e">
            <v>#VALUE!</v>
          </cell>
          <cell r="BN5">
            <v>0</v>
          </cell>
          <cell r="BO5" t="e">
            <v>#VALUE!</v>
          </cell>
          <cell r="BP5">
            <v>-2625.6391060298956</v>
          </cell>
          <cell r="BQ5">
            <v>16.386738517200001</v>
          </cell>
          <cell r="BR5">
            <v>6.1703797175994168</v>
          </cell>
          <cell r="BS5">
            <v>0</v>
          </cell>
          <cell r="BT5">
            <v>20.404758686397599</v>
          </cell>
          <cell r="BU5">
            <v>0</v>
          </cell>
          <cell r="BV5">
            <v>46.197882409618614</v>
          </cell>
          <cell r="BW5">
            <v>7840.0759095982403</v>
          </cell>
          <cell r="BX5">
            <v>0</v>
          </cell>
          <cell r="BY5">
            <v>2423.5724526510398</v>
          </cell>
          <cell r="CJ5">
            <v>0</v>
          </cell>
          <cell r="CK5">
            <v>-3346.3881838785383</v>
          </cell>
          <cell r="CL5">
            <v>226.96119004931873</v>
          </cell>
          <cell r="CM5">
            <v>13.887066540000035</v>
          </cell>
          <cell r="CN5">
            <v>5.141983097999514</v>
          </cell>
          <cell r="CO5">
            <v>0</v>
          </cell>
          <cell r="CP5">
            <v>17.003965571997981</v>
          </cell>
          <cell r="CQ5">
            <v>1.8278789600000209</v>
          </cell>
          <cell r="CR5">
            <v>36.773196634681653</v>
          </cell>
          <cell r="CS5">
            <v>345.65958109612939</v>
          </cell>
          <cell r="CT5">
            <v>0</v>
          </cell>
          <cell r="CU5">
            <v>-241.96848769355802</v>
          </cell>
          <cell r="DF5">
            <v>0</v>
          </cell>
          <cell r="DG5">
            <v>-2362.4869932796028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179.00900000000001</v>
          </cell>
          <cell r="I6">
            <v>0</v>
          </cell>
          <cell r="J6">
            <v>1822.4407000000001</v>
          </cell>
          <cell r="K6">
            <v>2.74</v>
          </cell>
          <cell r="L6">
            <v>46</v>
          </cell>
          <cell r="M6">
            <v>0</v>
          </cell>
          <cell r="N6">
            <v>0</v>
          </cell>
          <cell r="O6">
            <v>65571</v>
          </cell>
          <cell r="P6">
            <v>0</v>
          </cell>
          <cell r="Q6">
            <v>271.60899999999998</v>
          </cell>
          <cell r="R6">
            <v>0</v>
          </cell>
          <cell r="S6">
            <v>1814.0350000000001</v>
          </cell>
          <cell r="T6">
            <v>2.74</v>
          </cell>
          <cell r="U6">
            <v>55.85</v>
          </cell>
          <cell r="V6">
            <v>13.855</v>
          </cell>
          <cell r="W6">
            <v>0</v>
          </cell>
          <cell r="X6">
            <v>211357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902.72888699999999</v>
          </cell>
          <cell r="AH6">
            <v>7344.7313810000005</v>
          </cell>
          <cell r="AI6" t="str">
            <v>нд</v>
          </cell>
          <cell r="AJ6">
            <v>1431.1928969999997</v>
          </cell>
          <cell r="AK6">
            <v>11048.977609000001</v>
          </cell>
          <cell r="AL6" t="str">
            <v>нд</v>
          </cell>
          <cell r="AM6">
            <v>757.20344025423719</v>
          </cell>
          <cell r="AN6">
            <v>1197.5243461864407</v>
          </cell>
          <cell r="AO6">
            <v>18936.180576840001</v>
          </cell>
          <cell r="AP6">
            <v>23174.596396205583</v>
          </cell>
          <cell r="AQ6">
            <v>18755.701008840002</v>
          </cell>
          <cell r="AR6">
            <v>23475.584873682161</v>
          </cell>
          <cell r="AS6">
            <v>7833.6942865500896</v>
          </cell>
          <cell r="AT6">
            <v>14039.744990254745</v>
          </cell>
          <cell r="AU6">
            <v>6629.3141669857387</v>
          </cell>
          <cell r="AV6">
            <v>1112.0580802598959</v>
          </cell>
          <cell r="AW6">
            <v>3177.5002271500985</v>
          </cell>
          <cell r="AX6">
            <v>1784.0107866310359</v>
          </cell>
          <cell r="AY6">
            <v>555.745072944708</v>
          </cell>
          <cell r="AZ6">
            <v>11773.071493446381</v>
          </cell>
          <cell r="BA6">
            <v>2007.6103241393257</v>
          </cell>
          <cell r="BB6">
            <v>3841.5348877713004</v>
          </cell>
          <cell r="BC6">
            <v>3963.2928893735866</v>
          </cell>
          <cell r="BD6">
            <v>1960.6333921621663</v>
          </cell>
          <cell r="BE6">
            <v>1.1400369400000001</v>
          </cell>
          <cell r="BF6">
            <v>0</v>
          </cell>
          <cell r="BG6">
            <v>222.37164927999999</v>
          </cell>
          <cell r="BH6">
            <v>3957.8095894969024</v>
          </cell>
          <cell r="BI6">
            <v>3957.8095894969024</v>
          </cell>
          <cell r="BJ6">
            <v>10036.223952974822</v>
          </cell>
          <cell r="BK6">
            <v>0</v>
          </cell>
          <cell r="BL6">
            <v>2740.5384633467079</v>
          </cell>
          <cell r="BM6">
            <v>0</v>
          </cell>
          <cell r="BN6">
            <v>2740.5384633467079</v>
          </cell>
          <cell r="BO6">
            <v>0</v>
          </cell>
          <cell r="BP6">
            <v>8184.3236471978053</v>
          </cell>
          <cell r="BQ6">
            <v>191.94225545599937</v>
          </cell>
          <cell r="BR6">
            <v>658.01341197745</v>
          </cell>
          <cell r="BS6">
            <v>1059.0419705900001</v>
          </cell>
          <cell r="BT6">
            <v>642.80487614020149</v>
          </cell>
          <cell r="BU6">
            <v>268.06676941093303</v>
          </cell>
          <cell r="BV6">
            <v>2520.2868796803186</v>
          </cell>
          <cell r="BW6">
            <v>2508.4582525932265</v>
          </cell>
          <cell r="BX6">
            <v>3411.5758482373203</v>
          </cell>
          <cell r="BY6">
            <v>4620.6624028854931</v>
          </cell>
          <cell r="BZ6">
            <v>3810.2479782318205</v>
          </cell>
          <cell r="CA6" t="str">
            <v>нд</v>
          </cell>
          <cell r="CB6">
            <v>494.22489718307861</v>
          </cell>
          <cell r="CC6" t="str">
            <v>нд</v>
          </cell>
          <cell r="CD6">
            <v>331.17048606927199</v>
          </cell>
          <cell r="CE6" t="str">
            <v>нд</v>
          </cell>
          <cell r="CF6">
            <v>361.66412453236859</v>
          </cell>
          <cell r="CG6" t="str">
            <v>нд</v>
          </cell>
          <cell r="CH6">
            <v>395.08382656501453</v>
          </cell>
          <cell r="CI6" t="str">
            <v>нд</v>
          </cell>
          <cell r="CJ6">
            <v>3411.5758482373203</v>
          </cell>
          <cell r="CK6">
            <v>10013.053715467047</v>
          </cell>
          <cell r="CL6" t="str">
            <v>нд</v>
          </cell>
          <cell r="CM6">
            <v>307.93137030000003</v>
          </cell>
          <cell r="CN6">
            <v>567.90196240042894</v>
          </cell>
          <cell r="CO6">
            <v>948.42677928244416</v>
          </cell>
          <cell r="CP6">
            <v>231.75184422126384</v>
          </cell>
          <cell r="CQ6">
            <v>602.34468268000001</v>
          </cell>
          <cell r="CR6">
            <v>1739.7819341703726</v>
          </cell>
          <cell r="CS6">
            <v>1730.0450139861296</v>
          </cell>
          <cell r="CT6">
            <v>2697.5191508771686</v>
          </cell>
          <cell r="CU6">
            <v>4143.0386017551809</v>
          </cell>
          <cell r="CV6">
            <v>2916.7896662752796</v>
          </cell>
          <cell r="CW6" t="str">
            <v>нд</v>
          </cell>
          <cell r="CX6">
            <v>364.46606472173812</v>
          </cell>
          <cell r="CY6" t="str">
            <v>нд</v>
          </cell>
          <cell r="CZ6">
            <v>237.24858716714994</v>
          </cell>
          <cell r="DA6" t="str">
            <v>нд</v>
          </cell>
          <cell r="DB6">
            <v>238.79420444266597</v>
          </cell>
          <cell r="DC6" t="str">
            <v>нд</v>
          </cell>
          <cell r="DD6">
            <v>283.98652283579014</v>
          </cell>
          <cell r="DE6" t="str">
            <v>нд</v>
          </cell>
          <cell r="DF6">
            <v>2697.5191508771686</v>
          </cell>
          <cell r="DG6">
            <v>8184.3236471978053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1821.3957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65549</v>
          </cell>
          <cell r="P12">
            <v>0</v>
          </cell>
          <cell r="Q12">
            <v>290.649</v>
          </cell>
          <cell r="R12">
            <v>0</v>
          </cell>
          <cell r="S12">
            <v>1801.2540000000001</v>
          </cell>
          <cell r="T12">
            <v>72.739999999999995</v>
          </cell>
          <cell r="U12">
            <v>55.85</v>
          </cell>
          <cell r="V12">
            <v>13.855</v>
          </cell>
          <cell r="W12">
            <v>0</v>
          </cell>
          <cell r="X12">
            <v>211334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7335.4184810000006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18876.786792900002</v>
          </cell>
          <cell r="AP12">
            <v>23101.851789515604</v>
          </cell>
          <cell r="AQ12">
            <v>18696.3072249</v>
          </cell>
          <cell r="AR12">
            <v>23395.625454708021</v>
          </cell>
          <cell r="AS12">
            <v>7787.4964041404719</v>
          </cell>
          <cell r="AT12">
            <v>16767.324812325733</v>
          </cell>
          <cell r="AU12">
            <v>6590.7130913910578</v>
          </cell>
          <cell r="AV12">
            <v>1099.8803981452145</v>
          </cell>
          <cell r="AW12">
            <v>3168.4397590200983</v>
          </cell>
          <cell r="AX12">
            <v>1768.860176931036</v>
          </cell>
          <cell r="AY12">
            <v>553.53275729470806</v>
          </cell>
          <cell r="AZ12">
            <v>14037.336072880149</v>
          </cell>
          <cell r="BA12">
            <v>1981.4302401177522</v>
          </cell>
          <cell r="BB12">
            <v>5355.8846986619665</v>
          </cell>
          <cell r="BC12">
            <v>4288.6462726922528</v>
          </cell>
          <cell r="BD12">
            <v>2411.3748614081755</v>
          </cell>
          <cell r="BE12">
            <v>5.5265158699999999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13776.75487516644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10809.962753227701</v>
          </cell>
          <cell r="BQ12">
            <v>175.55551693879937</v>
          </cell>
          <cell r="BR12">
            <v>651.84303225985059</v>
          </cell>
          <cell r="BS12">
            <v>1059.0419705900001</v>
          </cell>
          <cell r="BT12">
            <v>622.40011745380389</v>
          </cell>
          <cell r="BU12">
            <v>268.06676941093303</v>
          </cell>
          <cell r="BV12">
            <v>2474.0889972707</v>
          </cell>
          <cell r="BW12">
            <v>1509.0940580838001</v>
          </cell>
          <cell r="BX12">
            <v>3411.5758482373203</v>
          </cell>
          <cell r="BY12">
            <v>5475.0849316556032</v>
          </cell>
          <cell r="BZ12">
            <v>6302.2136333402486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361.66412453236853</v>
          </cell>
          <cell r="CG12" t="str">
            <v>нд</v>
          </cell>
          <cell r="CH12">
            <v>395.08382656501459</v>
          </cell>
          <cell r="CI12" t="str">
            <v>нд</v>
          </cell>
          <cell r="CJ12">
            <v>3411.5758482373203</v>
          </cell>
          <cell r="CK12">
            <v>13359.441899345586</v>
          </cell>
          <cell r="CL12" t="str">
            <v>нд</v>
          </cell>
          <cell r="CM12">
            <v>294.04430375999999</v>
          </cell>
          <cell r="CN12">
            <v>562.75997930242943</v>
          </cell>
          <cell r="CO12">
            <v>948.42677928244416</v>
          </cell>
          <cell r="CP12">
            <v>214.74787864926586</v>
          </cell>
          <cell r="CQ12">
            <v>600.51680371999998</v>
          </cell>
          <cell r="CR12">
            <v>1703.0087375356909</v>
          </cell>
          <cell r="CS12">
            <v>1384.3854328900002</v>
          </cell>
          <cell r="CT12">
            <v>2697.5191508771686</v>
          </cell>
          <cell r="CU12">
            <v>4385.007089448739</v>
          </cell>
          <cell r="CV12">
            <v>4975.64857736662</v>
          </cell>
          <cell r="CW12" t="str">
            <v>нд</v>
          </cell>
          <cell r="CX12">
            <v>357.15866753730774</v>
          </cell>
          <cell r="CY12" t="str">
            <v>нд</v>
          </cell>
          <cell r="CZ12">
            <v>216.11209675064703</v>
          </cell>
          <cell r="DA12" t="str">
            <v>нд</v>
          </cell>
          <cell r="DB12">
            <v>277.66713688417894</v>
          </cell>
          <cell r="DC12" t="str">
            <v>нд</v>
          </cell>
          <cell r="DD12">
            <v>335.2170724899143</v>
          </cell>
          <cell r="DE12" t="str">
            <v>нд</v>
          </cell>
          <cell r="DF12">
            <v>2697.5191508771686</v>
          </cell>
          <cell r="DG12">
            <v>10546.810640477408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1821.3957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60506</v>
          </cell>
          <cell r="P13">
            <v>0</v>
          </cell>
          <cell r="Q13">
            <v>290.649</v>
          </cell>
          <cell r="R13">
            <v>0</v>
          </cell>
          <cell r="S13">
            <v>1801.2540000000001</v>
          </cell>
          <cell r="T13">
            <v>72.739999999999995</v>
          </cell>
          <cell r="U13">
            <v>55.85</v>
          </cell>
          <cell r="V13">
            <v>13.855</v>
          </cell>
          <cell r="W13">
            <v>0</v>
          </cell>
          <cell r="X13">
            <v>189641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7335.4184810000006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18771.789192900003</v>
          </cell>
          <cell r="AP13">
            <v>22966.050868529914</v>
          </cell>
          <cell r="AQ13">
            <v>18591.309624900001</v>
          </cell>
          <cell r="AR13">
            <v>23259.152561873441</v>
          </cell>
          <cell r="AS13">
            <v>7715.4959661494358</v>
          </cell>
          <cell r="AT13">
            <v>16465.23678687826</v>
          </cell>
          <cell r="AU13">
            <v>6530.7127263985276</v>
          </cell>
          <cell r="AV13">
            <v>1096.0748278285541</v>
          </cell>
          <cell r="AW13">
            <v>3167.1569512292672</v>
          </cell>
          <cell r="AX13">
            <v>1721.7667702325</v>
          </cell>
          <cell r="AY13">
            <v>545.71417710820526</v>
          </cell>
          <cell r="AZ13">
            <v>13785.596051673921</v>
          </cell>
          <cell r="BA13">
            <v>1981.4302401177522</v>
          </cell>
          <cell r="BB13">
            <v>5355.8846986619665</v>
          </cell>
          <cell r="BC13">
            <v>4288.6462726922528</v>
          </cell>
          <cell r="BD13">
            <v>2159.634840201948</v>
          </cell>
          <cell r="BE13">
            <v>5.5265158699999999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13474.666849718968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10558.222732021473</v>
          </cell>
          <cell r="BQ13">
            <v>175.55551693879937</v>
          </cell>
          <cell r="BR13">
            <v>651.84303225985059</v>
          </cell>
          <cell r="BS13">
            <v>1059.0419705900001</v>
          </cell>
          <cell r="BT13">
            <v>622.40011745380389</v>
          </cell>
          <cell r="BU13">
            <v>268.06676941093303</v>
          </cell>
          <cell r="BV13">
            <v>2474.0889972707</v>
          </cell>
          <cell r="BW13">
            <v>1509.0940580838001</v>
          </cell>
          <cell r="BX13">
            <v>3356.4882461551738</v>
          </cell>
          <cell r="BY13">
            <v>5419.9973295734571</v>
          </cell>
          <cell r="BZ13">
            <v>6258.0730441502919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309.83939961556132</v>
          </cell>
          <cell r="CG13" t="str">
            <v>нд</v>
          </cell>
          <cell r="CH13">
            <v>340.82333957711745</v>
          </cell>
          <cell r="CI13" t="str">
            <v>нд</v>
          </cell>
          <cell r="CJ13">
            <v>3356.4882461551738</v>
          </cell>
          <cell r="CK13">
            <v>13057.353873898113</v>
          </cell>
          <cell r="CL13" t="str">
            <v>нд</v>
          </cell>
          <cell r="CM13">
            <v>294.04430375999999</v>
          </cell>
          <cell r="CN13">
            <v>562.75997930242943</v>
          </cell>
          <cell r="CO13">
            <v>948.42677928244416</v>
          </cell>
          <cell r="CP13">
            <v>214.74787864926586</v>
          </cell>
          <cell r="CQ13">
            <v>600.51680371999998</v>
          </cell>
          <cell r="CR13">
            <v>1703.0087375356909</v>
          </cell>
          <cell r="CS13">
            <v>1384.3854328900002</v>
          </cell>
          <cell r="CT13">
            <v>2651.6128158087131</v>
          </cell>
          <cell r="CU13">
            <v>4339.1007543802834</v>
          </cell>
          <cell r="CV13">
            <v>4938.8647530416565</v>
          </cell>
          <cell r="CW13" t="str">
            <v>нд</v>
          </cell>
          <cell r="CX13">
            <v>317.76173614556956</v>
          </cell>
          <cell r="CY13" t="str">
            <v>нд</v>
          </cell>
          <cell r="CZ13">
            <v>174.86350958349709</v>
          </cell>
          <cell r="DA13" t="str">
            <v>нд</v>
          </cell>
          <cell r="DB13">
            <v>234.47986612017294</v>
          </cell>
          <cell r="DC13" t="str">
            <v>нд</v>
          </cell>
          <cell r="DD13">
            <v>290</v>
          </cell>
          <cell r="DE13" t="str">
            <v>нд</v>
          </cell>
          <cell r="DF13">
            <v>2651.6128158087131</v>
          </cell>
          <cell r="DG13">
            <v>10295.07061927118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22.785699999999999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3158</v>
          </cell>
          <cell r="P14">
            <v>0</v>
          </cell>
          <cell r="Q14">
            <v>192.6</v>
          </cell>
          <cell r="R14">
            <v>0</v>
          </cell>
          <cell r="S14">
            <v>39.575000000000003</v>
          </cell>
          <cell r="T14">
            <v>72.739999999999995</v>
          </cell>
          <cell r="U14">
            <v>55.85</v>
          </cell>
          <cell r="V14">
            <v>13.855</v>
          </cell>
          <cell r="W14">
            <v>0</v>
          </cell>
          <cell r="X14">
            <v>1055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1350.408261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1444.5298233359999</v>
          </cell>
          <cell r="AP14">
            <v>1687.1717960389321</v>
          </cell>
          <cell r="AQ14">
            <v>1294.1080953359999</v>
          </cell>
          <cell r="AR14">
            <v>1503.508426780056</v>
          </cell>
          <cell r="AS14">
            <v>1337.389867423183</v>
          </cell>
          <cell r="AT14">
            <v>4808.1862188628838</v>
          </cell>
          <cell r="AU14">
            <v>1130.2525149514495</v>
          </cell>
          <cell r="AV14">
            <v>34.255939829002259</v>
          </cell>
          <cell r="AW14">
            <v>417.59506338545168</v>
          </cell>
          <cell r="AX14">
            <v>619.28890491619063</v>
          </cell>
          <cell r="AY14">
            <v>59.112606820804977</v>
          </cell>
          <cell r="AZ14">
            <v>3981.1289945315721</v>
          </cell>
          <cell r="BA14">
            <v>210.05347600479831</v>
          </cell>
          <cell r="BB14">
            <v>2078.8076734848173</v>
          </cell>
          <cell r="BC14">
            <v>1388.6467512426104</v>
          </cell>
          <cell r="BD14">
            <v>303.62109379934611</v>
          </cell>
          <cell r="BE14">
            <v>4.38647893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3837.9941957090841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3194.587097571572</v>
          </cell>
          <cell r="BQ14">
            <v>13.064873009999365</v>
          </cell>
          <cell r="BR14">
            <v>595.01583225985064</v>
          </cell>
          <cell r="BS14">
            <v>702.73752819000003</v>
          </cell>
          <cell r="BT14">
            <v>176.60319827166956</v>
          </cell>
          <cell r="BU14">
            <v>49.940217770000004</v>
          </cell>
          <cell r="BV14">
            <v>184.3476679218457</v>
          </cell>
          <cell r="BW14">
            <v>204.4494041838</v>
          </cell>
          <cell r="BX14">
            <v>42.913515677297731</v>
          </cell>
          <cell r="BY14">
            <v>767.62352227686404</v>
          </cell>
          <cell r="BZ14">
            <v>2622.1701940972234</v>
          </cell>
          <cell r="CA14" t="str">
            <v>нд</v>
          </cell>
          <cell r="CB14">
            <v>215.33291927192127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89.763934200000307</v>
          </cell>
          <cell r="CI14" t="str">
            <v>нд</v>
          </cell>
          <cell r="CJ14">
            <v>42.913515677297731</v>
          </cell>
          <cell r="CK14">
            <v>3830.2505698460091</v>
          </cell>
          <cell r="CL14" t="str">
            <v>нд</v>
          </cell>
          <cell r="CM14">
            <v>11.244972299999995</v>
          </cell>
          <cell r="CN14">
            <v>503.67997930242939</v>
          </cell>
          <cell r="CO14">
            <v>616.40147253999999</v>
          </cell>
          <cell r="CP14">
            <v>101.16118230805753</v>
          </cell>
          <cell r="CQ14">
            <v>124.72748593999999</v>
          </cell>
          <cell r="CR14">
            <v>49.125208601204761</v>
          </cell>
          <cell r="CS14">
            <v>34.167966180000001</v>
          </cell>
          <cell r="CT14">
            <v>34.512467324077782</v>
          </cell>
          <cell r="CU14">
            <v>798.29301010331801</v>
          </cell>
          <cell r="CV14">
            <v>2198.294087468254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3194.587097571572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57284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188331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2590.2802007640003</v>
          </cell>
          <cell r="AP15">
            <v>3195.8162917622435</v>
          </cell>
          <cell r="AQ15">
            <v>2590.2802007640003</v>
          </cell>
          <cell r="AR15">
            <v>3292.7678192433291</v>
          </cell>
          <cell r="AS15">
            <v>2354.0723104226072</v>
          </cell>
          <cell r="AT15">
            <v>5969.3300307269765</v>
          </cell>
          <cell r="AU15">
            <v>1962.9778513005058</v>
          </cell>
          <cell r="AV15">
            <v>84.780154961513475</v>
          </cell>
          <cell r="AW15">
            <v>784.82761594381532</v>
          </cell>
          <cell r="AX15">
            <v>804.76539021630936</v>
          </cell>
          <cell r="AY15">
            <v>288.60469017886726</v>
          </cell>
          <cell r="AZ15">
            <v>4975.6926182224806</v>
          </cell>
          <cell r="BA15">
            <v>245.00026517858208</v>
          </cell>
          <cell r="BB15">
            <v>1312.3427532771489</v>
          </cell>
          <cell r="BC15">
            <v>2577.5977796829761</v>
          </cell>
          <cell r="BD15">
            <v>840.75182008377385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5333.1095480460426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4279.3950123300365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396.16441000793844</v>
          </cell>
          <cell r="BW15">
            <v>307.17337549000001</v>
          </cell>
          <cell r="BX15">
            <v>1607.3791308111461</v>
          </cell>
          <cell r="BY15">
            <v>1753.1594410952289</v>
          </cell>
          <cell r="BZ15">
            <v>3272.944472555188</v>
          </cell>
          <cell r="CA15" t="str">
            <v>нд</v>
          </cell>
          <cell r="CB15">
            <v>196.56246016960895</v>
          </cell>
          <cell r="CC15" t="str">
            <v>нд</v>
          </cell>
          <cell r="CD15">
            <v>39.231123378683534</v>
          </cell>
          <cell r="CE15" t="str">
            <v>нд</v>
          </cell>
          <cell r="CF15">
            <v>34.636211500196517</v>
          </cell>
          <cell r="CG15" t="str">
            <v>нд</v>
          </cell>
          <cell r="CH15">
            <v>36.575839344207523</v>
          </cell>
          <cell r="CI15" t="str">
            <v>нд</v>
          </cell>
          <cell r="CJ15">
            <v>1607.3791308111461</v>
          </cell>
          <cell r="CK15">
            <v>5333.1095480431122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402.44808509478088</v>
          </cell>
          <cell r="CS15">
            <v>389.08840623999998</v>
          </cell>
          <cell r="CT15">
            <v>1228.3452550477691</v>
          </cell>
          <cell r="CU15">
            <v>1311.8025682407272</v>
          </cell>
          <cell r="CV15">
            <v>2716.4873322400695</v>
          </cell>
          <cell r="CW15" t="str">
            <v>нд</v>
          </cell>
          <cell r="CX15">
            <v>191.76173614556956</v>
          </cell>
          <cell r="CY15" t="str">
            <v>нд</v>
          </cell>
          <cell r="CZ15">
            <v>28.863509583497098</v>
          </cell>
          <cell r="DA15" t="str">
            <v>нд</v>
          </cell>
          <cell r="DB15">
            <v>30.47986612017294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4279.3950123300365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98.048999999999992</v>
          </cell>
          <cell r="R17">
            <v>0</v>
          </cell>
          <cell r="S17">
            <v>1709.5100000000002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1970.7508016842396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1564.1947744868664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666.81746519000001</v>
          </cell>
          <cell r="BX17">
            <v>1706.19559966673</v>
          </cell>
          <cell r="BY17">
            <v>1949.5624238199994</v>
          </cell>
          <cell r="BZ17">
            <v>0</v>
          </cell>
          <cell r="CA17" t="str">
            <v>нд</v>
          </cell>
          <cell r="CB17">
            <v>0</v>
          </cell>
          <cell r="CC17" t="str">
            <v>нд</v>
          </cell>
          <cell r="CD17">
            <v>0</v>
          </cell>
          <cell r="CE17" t="str">
            <v>нд</v>
          </cell>
          <cell r="CF17">
            <v>0</v>
          </cell>
          <cell r="CG17" t="str">
            <v>нд</v>
          </cell>
          <cell r="CH17">
            <v>0</v>
          </cell>
          <cell r="CI17" t="str">
            <v>нд</v>
          </cell>
          <cell r="CJ17">
            <v>1706.19559966673</v>
          </cell>
          <cell r="CK17">
            <v>1949.5624238199994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598.13450182999998</v>
          </cell>
          <cell r="CT17">
            <v>1388.755093436866</v>
          </cell>
          <cell r="CU17">
            <v>1564.1947744868664</v>
          </cell>
          <cell r="CV17">
            <v>0</v>
          </cell>
          <cell r="CW17" t="str">
            <v>нд</v>
          </cell>
          <cell r="CX17">
            <v>0</v>
          </cell>
          <cell r="CY17" t="str">
            <v>нд</v>
          </cell>
          <cell r="CZ17">
            <v>0</v>
          </cell>
          <cell r="DA17" t="str">
            <v>нд</v>
          </cell>
          <cell r="DB17">
            <v>0</v>
          </cell>
          <cell r="DC17" t="str">
            <v>нд</v>
          </cell>
          <cell r="DD17">
            <v>0</v>
          </cell>
          <cell r="DE17" t="str">
            <v>нд</v>
          </cell>
          <cell r="DF17">
            <v>1388.755093436866</v>
          </cell>
          <cell r="DG17">
            <v>1564.1947744868664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255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1374.8700527999999</v>
          </cell>
          <cell r="AP19">
            <v>1683.8878470712702</v>
          </cell>
          <cell r="AQ19">
            <v>1366.5180528000001</v>
          </cell>
          <cell r="AR19">
            <v>1678.1815465636932</v>
          </cell>
          <cell r="AS19">
            <v>1262.6178483036456</v>
          </cell>
          <cell r="AT19">
            <v>2926.3045972884006</v>
          </cell>
          <cell r="AU19">
            <v>1116.1294762897051</v>
          </cell>
          <cell r="AV19">
            <v>857.08914828970501</v>
          </cell>
          <cell r="AW19">
            <v>218.129772</v>
          </cell>
          <cell r="AX19">
            <v>13.38151</v>
          </cell>
          <cell r="AY19">
            <v>27.529046000000058</v>
          </cell>
          <cell r="AZ19">
            <v>2507.4215550630006</v>
          </cell>
          <cell r="BA19">
            <v>1406.4269141860384</v>
          </cell>
          <cell r="BB19">
            <v>218.129772</v>
          </cell>
          <cell r="BC19">
            <v>38.070776666666667</v>
          </cell>
          <cell r="BD19">
            <v>844.79409221029505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2332.8123042796005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1520.0458476329995</v>
          </cell>
          <cell r="BQ19">
            <v>162.49064392880001</v>
          </cell>
          <cell r="BR19">
            <v>0</v>
          </cell>
          <cell r="BS19">
            <v>100.34783586</v>
          </cell>
          <cell r="BT19">
            <v>288.91648918368429</v>
          </cell>
          <cell r="BU19">
            <v>0</v>
          </cell>
          <cell r="BV19">
            <v>983.39262999764605</v>
          </cell>
          <cell r="BW19">
            <v>330.65381322000007</v>
          </cell>
          <cell r="BX19" t="str">
            <v>нд</v>
          </cell>
          <cell r="BY19">
            <v>949.65194238136519</v>
          </cell>
          <cell r="BZ19">
            <v>362.95837749788063</v>
          </cell>
          <cell r="CA19" t="str">
            <v>нд</v>
          </cell>
          <cell r="CB19">
            <v>35.053200071462605</v>
          </cell>
          <cell r="CC19" t="str">
            <v>нд</v>
          </cell>
          <cell r="CD19">
            <v>171.88105809000854</v>
          </cell>
          <cell r="CE19" t="str">
            <v>нд</v>
          </cell>
          <cell r="CF19">
            <v>210.40318811536483</v>
          </cell>
          <cell r="CG19" t="str">
            <v>нд</v>
          </cell>
          <cell r="CH19">
            <v>214.48356603290961</v>
          </cell>
          <cell r="CI19" t="str">
            <v>нд</v>
          </cell>
          <cell r="CJ19">
            <v>0</v>
          </cell>
          <cell r="CK19">
            <v>1944.4313321889913</v>
          </cell>
          <cell r="CL19" t="str">
            <v>нд</v>
          </cell>
          <cell r="CM19">
            <v>282.79933146000002</v>
          </cell>
          <cell r="CN19" t="str">
            <v>нд</v>
          </cell>
          <cell r="CO19" t="str">
            <v>нд</v>
          </cell>
          <cell r="CP19">
            <v>0</v>
          </cell>
          <cell r="CQ19">
            <v>341.58181732999998</v>
          </cell>
          <cell r="CR19">
            <v>477.86126095970491</v>
          </cell>
          <cell r="CS19">
            <v>362.99455864000004</v>
          </cell>
          <cell r="CT19">
            <v>0</v>
          </cell>
          <cell r="CU19">
            <v>664.81040154937182</v>
          </cell>
          <cell r="CV19">
            <v>24.083333333333332</v>
          </cell>
          <cell r="CW19" t="str">
            <v>нд</v>
          </cell>
          <cell r="CX19">
            <v>90</v>
          </cell>
          <cell r="CY19" t="str">
            <v>нд</v>
          </cell>
          <cell r="CZ19">
            <v>100</v>
          </cell>
          <cell r="DA19" t="str">
            <v>нд</v>
          </cell>
          <cell r="DB19">
            <v>150</v>
          </cell>
          <cell r="DC19" t="str">
            <v>нд</v>
          </cell>
          <cell r="DD19">
            <v>228</v>
          </cell>
          <cell r="DE19" t="str">
            <v>нд</v>
          </cell>
          <cell r="DF19">
            <v>0</v>
          </cell>
          <cell r="DG19">
            <v>1256.8937348827048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1821.3957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65549</v>
          </cell>
          <cell r="P35">
            <v>0</v>
          </cell>
          <cell r="Q35">
            <v>290.649</v>
          </cell>
          <cell r="R35">
            <v>0</v>
          </cell>
          <cell r="S35">
            <v>1801.2540000000001</v>
          </cell>
          <cell r="T35">
            <v>72.739999999999995</v>
          </cell>
          <cell r="U35">
            <v>55.85</v>
          </cell>
          <cell r="V35">
            <v>13.855</v>
          </cell>
          <cell r="W35">
            <v>0</v>
          </cell>
          <cell r="X35">
            <v>211334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7335.4184810000006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18876.786792900002</v>
          </cell>
          <cell r="AP35">
            <v>23101.851789515604</v>
          </cell>
          <cell r="AQ35">
            <v>18696.3072249</v>
          </cell>
          <cell r="AR35">
            <v>23395.625454708021</v>
          </cell>
          <cell r="AS35">
            <v>7787.4964041404719</v>
          </cell>
          <cell r="AT35">
            <v>16767.324812325733</v>
          </cell>
          <cell r="AU35">
            <v>6590.7130913910578</v>
          </cell>
          <cell r="AV35">
            <v>1099.8803981452145</v>
          </cell>
          <cell r="AW35">
            <v>3168.4397590200983</v>
          </cell>
          <cell r="AX35">
            <v>1768.860176931036</v>
          </cell>
          <cell r="AY35">
            <v>553.53275729470806</v>
          </cell>
          <cell r="AZ35">
            <v>14037.336072880149</v>
          </cell>
          <cell r="BA35">
            <v>1981.4302401177522</v>
          </cell>
          <cell r="BB35">
            <v>5355.8846986619665</v>
          </cell>
          <cell r="BC35">
            <v>4288.6462726922528</v>
          </cell>
          <cell r="BD35">
            <v>2411.3748614081755</v>
          </cell>
          <cell r="BE35">
            <v>5.5265158699999999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13776.75487516644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10809.962753227701</v>
          </cell>
          <cell r="BQ35">
            <v>175.55551693879937</v>
          </cell>
          <cell r="BR35">
            <v>651.84303225985059</v>
          </cell>
          <cell r="BS35">
            <v>1059.0419705900001</v>
          </cell>
          <cell r="BT35">
            <v>622.40011745380389</v>
          </cell>
          <cell r="BU35">
            <v>268.06676941093303</v>
          </cell>
          <cell r="BV35">
            <v>2474.0889972707</v>
          </cell>
          <cell r="BW35">
            <v>1509.0940580838001</v>
          </cell>
          <cell r="BX35">
            <v>3411.5758482373203</v>
          </cell>
          <cell r="BY35">
            <v>5475.0849316556032</v>
          </cell>
          <cell r="BZ35">
            <v>6302.2136333402486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361.66412453236853</v>
          </cell>
          <cell r="CG35" t="str">
            <v>нд</v>
          </cell>
          <cell r="CH35">
            <v>395.08382656501459</v>
          </cell>
          <cell r="CI35" t="str">
            <v>нд</v>
          </cell>
          <cell r="CJ35">
            <v>3411.5758482373203</v>
          </cell>
          <cell r="CK35">
            <v>13359.441899345586</v>
          </cell>
          <cell r="CL35" t="str">
            <v>нд</v>
          </cell>
          <cell r="CM35">
            <v>294.04430375999999</v>
          </cell>
          <cell r="CN35">
            <v>562.75997930242943</v>
          </cell>
          <cell r="CO35">
            <v>948.42677928244416</v>
          </cell>
          <cell r="CP35">
            <v>214.74787864926586</v>
          </cell>
          <cell r="CQ35">
            <v>600.51680371999998</v>
          </cell>
          <cell r="CR35">
            <v>1703.0087375356909</v>
          </cell>
          <cell r="CS35">
            <v>1384.3854328900002</v>
          </cell>
          <cell r="CT35">
            <v>2697.5191508771686</v>
          </cell>
          <cell r="CU35">
            <v>4385.007089448739</v>
          </cell>
          <cell r="CV35">
            <v>4975.64857736662</v>
          </cell>
          <cell r="CW35" t="str">
            <v>нд</v>
          </cell>
          <cell r="CX35">
            <v>357.15866753730774</v>
          </cell>
          <cell r="CY35" t="str">
            <v>нд</v>
          </cell>
          <cell r="CZ35">
            <v>216.11209675064703</v>
          </cell>
          <cell r="DA35" t="str">
            <v>нд</v>
          </cell>
          <cell r="DB35">
            <v>277.66713688417894</v>
          </cell>
          <cell r="DC35" t="str">
            <v>нд</v>
          </cell>
          <cell r="DD35">
            <v>335.2170724899143</v>
          </cell>
          <cell r="DE35" t="str">
            <v>нд</v>
          </cell>
          <cell r="DF35">
            <v>2697.5191508771686</v>
          </cell>
          <cell r="DG35">
            <v>10546.810640477408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1821.3957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60506</v>
          </cell>
          <cell r="P36">
            <v>0</v>
          </cell>
          <cell r="Q36">
            <v>290.649</v>
          </cell>
          <cell r="R36">
            <v>0</v>
          </cell>
          <cell r="S36">
            <v>1801.2540000000001</v>
          </cell>
          <cell r="T36">
            <v>72.739999999999995</v>
          </cell>
          <cell r="U36">
            <v>55.85</v>
          </cell>
          <cell r="V36">
            <v>13.855</v>
          </cell>
          <cell r="W36">
            <v>0</v>
          </cell>
          <cell r="X36">
            <v>189641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7335.4184810000006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18771.789192900003</v>
          </cell>
          <cell r="AP36">
            <v>22966.050868529914</v>
          </cell>
          <cell r="AQ36">
            <v>18591.309624900001</v>
          </cell>
          <cell r="AR36">
            <v>23259.152561873441</v>
          </cell>
          <cell r="AS36">
            <v>7715.4959661494358</v>
          </cell>
          <cell r="AT36">
            <v>16465.23678687826</v>
          </cell>
          <cell r="AU36">
            <v>6530.7127263985276</v>
          </cell>
          <cell r="AV36">
            <v>1096.0748278285541</v>
          </cell>
          <cell r="AW36">
            <v>3167.1569512292672</v>
          </cell>
          <cell r="AX36">
            <v>1721.7667702325</v>
          </cell>
          <cell r="AY36">
            <v>545.71417710820526</v>
          </cell>
          <cell r="AZ36">
            <v>13785.596051673921</v>
          </cell>
          <cell r="BA36">
            <v>1981.4302401177522</v>
          </cell>
          <cell r="BB36">
            <v>5355.8846986619665</v>
          </cell>
          <cell r="BC36">
            <v>4288.6462726922528</v>
          </cell>
          <cell r="BD36">
            <v>2159.634840201948</v>
          </cell>
          <cell r="BE36">
            <v>5.5265158699999999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13474.666849718968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10558.222732021473</v>
          </cell>
          <cell r="BQ36">
            <v>175.55551693879937</v>
          </cell>
          <cell r="BR36">
            <v>651.84303225985059</v>
          </cell>
          <cell r="BS36">
            <v>1059.0419705900001</v>
          </cell>
          <cell r="BT36">
            <v>622.40011745380389</v>
          </cell>
          <cell r="BU36">
            <v>268.06676941093303</v>
          </cell>
          <cell r="BV36">
            <v>2474.0889972707</v>
          </cell>
          <cell r="BW36">
            <v>1509.0940580838001</v>
          </cell>
          <cell r="BX36">
            <v>3356.4882461551738</v>
          </cell>
          <cell r="BY36">
            <v>5419.9973295734571</v>
          </cell>
          <cell r="BZ36">
            <v>6258.0730441502919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309.83939961556132</v>
          </cell>
          <cell r="CG36" t="str">
            <v>нд</v>
          </cell>
          <cell r="CH36">
            <v>340.82333957711745</v>
          </cell>
          <cell r="CI36" t="str">
            <v>нд</v>
          </cell>
          <cell r="CJ36">
            <v>3356.4882461551738</v>
          </cell>
          <cell r="CK36">
            <v>13057.353873898113</v>
          </cell>
          <cell r="CL36" t="str">
            <v>нд</v>
          </cell>
          <cell r="CM36">
            <v>294.04430375999999</v>
          </cell>
          <cell r="CN36">
            <v>562.75997930242943</v>
          </cell>
          <cell r="CO36">
            <v>948.42677928244416</v>
          </cell>
          <cell r="CP36">
            <v>214.74787864926586</v>
          </cell>
          <cell r="CQ36">
            <v>600.51680371999998</v>
          </cell>
          <cell r="CR36">
            <v>1703.0087375356909</v>
          </cell>
          <cell r="CS36">
            <v>1384.3854328900002</v>
          </cell>
          <cell r="CT36">
            <v>2651.6128158087131</v>
          </cell>
          <cell r="CU36">
            <v>4339.1007543802834</v>
          </cell>
          <cell r="CV36">
            <v>4938.8647530416565</v>
          </cell>
          <cell r="CW36" t="str">
            <v>нд</v>
          </cell>
          <cell r="CX36">
            <v>317.76173614556956</v>
          </cell>
          <cell r="CY36" t="str">
            <v>нд</v>
          </cell>
          <cell r="CZ36">
            <v>174.86350958349709</v>
          </cell>
          <cell r="DA36" t="str">
            <v>нд</v>
          </cell>
          <cell r="DB36">
            <v>234.47986612017294</v>
          </cell>
          <cell r="DC36" t="str">
            <v>нд</v>
          </cell>
          <cell r="DD36">
            <v>290</v>
          </cell>
          <cell r="DE36" t="str">
            <v>нд</v>
          </cell>
          <cell r="DF36">
            <v>2651.6128158087131</v>
          </cell>
          <cell r="DG36">
            <v>10295.07061927118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22.785699999999999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3158</v>
          </cell>
          <cell r="P37">
            <v>0</v>
          </cell>
          <cell r="Q37">
            <v>192.6</v>
          </cell>
          <cell r="R37">
            <v>0</v>
          </cell>
          <cell r="S37">
            <v>39.575000000000003</v>
          </cell>
          <cell r="T37">
            <v>72.739999999999995</v>
          </cell>
          <cell r="U37">
            <v>55.85</v>
          </cell>
          <cell r="V37">
            <v>13.855</v>
          </cell>
          <cell r="W37">
            <v>0</v>
          </cell>
          <cell r="X37">
            <v>1055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1350.408261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1444.5298233359999</v>
          </cell>
          <cell r="AP37">
            <v>1687.1717960389321</v>
          </cell>
          <cell r="AQ37">
            <v>1294.1080953359999</v>
          </cell>
          <cell r="AR37">
            <v>1503.508426780056</v>
          </cell>
          <cell r="AS37">
            <v>1337.389867423183</v>
          </cell>
          <cell r="AT37">
            <v>4808.1862188628838</v>
          </cell>
          <cell r="AU37">
            <v>1130.2525149514495</v>
          </cell>
          <cell r="AV37">
            <v>34.255939829002259</v>
          </cell>
          <cell r="AW37">
            <v>417.59506338545168</v>
          </cell>
          <cell r="AX37">
            <v>619.28890491619063</v>
          </cell>
          <cell r="AY37">
            <v>59.112606820804977</v>
          </cell>
          <cell r="AZ37">
            <v>3981.1289945315721</v>
          </cell>
          <cell r="BA37">
            <v>210.05347600479831</v>
          </cell>
          <cell r="BB37">
            <v>2078.8076734848173</v>
          </cell>
          <cell r="BC37">
            <v>1388.6467512426104</v>
          </cell>
          <cell r="BD37">
            <v>303.62109379934611</v>
          </cell>
          <cell r="BE37">
            <v>4.38647893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3837.9941957090841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3194.587097571572</v>
          </cell>
          <cell r="BQ37">
            <v>13.064873009999365</v>
          </cell>
          <cell r="BR37">
            <v>595.01583225985064</v>
          </cell>
          <cell r="BS37">
            <v>702.73752819000003</v>
          </cell>
          <cell r="BT37">
            <v>176.60319827166956</v>
          </cell>
          <cell r="BU37">
            <v>49.940217770000004</v>
          </cell>
          <cell r="BV37">
            <v>184.3476679218457</v>
          </cell>
          <cell r="BW37">
            <v>204.4494041838</v>
          </cell>
          <cell r="BX37">
            <v>42.913515677297731</v>
          </cell>
          <cell r="BY37">
            <v>767.62352227686404</v>
          </cell>
          <cell r="BZ37">
            <v>2622.1701940972234</v>
          </cell>
          <cell r="CA37" t="str">
            <v>нд</v>
          </cell>
          <cell r="CB37">
            <v>215.33291927192127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89.763934200000307</v>
          </cell>
          <cell r="CI37" t="str">
            <v>нд</v>
          </cell>
          <cell r="CJ37">
            <v>42.913515677297731</v>
          </cell>
          <cell r="CK37">
            <v>3830.2505698460091</v>
          </cell>
          <cell r="CL37" t="str">
            <v>нд</v>
          </cell>
          <cell r="CM37">
            <v>11.244972299999995</v>
          </cell>
          <cell r="CN37">
            <v>503.67997930242939</v>
          </cell>
          <cell r="CO37">
            <v>616.40147253999999</v>
          </cell>
          <cell r="CP37">
            <v>101.16118230805753</v>
          </cell>
          <cell r="CQ37">
            <v>124.72748593999999</v>
          </cell>
          <cell r="CR37">
            <v>49.125208601204761</v>
          </cell>
          <cell r="CS37">
            <v>34.167966180000001</v>
          </cell>
          <cell r="CT37">
            <v>34.512467324077782</v>
          </cell>
          <cell r="CU37">
            <v>798.29301010331801</v>
          </cell>
          <cell r="CV37">
            <v>2198.294087468254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3194.587097571572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22.785699999999999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112.6</v>
          </cell>
          <cell r="R38">
            <v>0</v>
          </cell>
          <cell r="S38">
            <v>14.275</v>
          </cell>
          <cell r="T38">
            <v>72.739999999999995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1350.408261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1302.5212953359999</v>
          </cell>
          <cell r="AP38">
            <v>1512.2890419115402</v>
          </cell>
          <cell r="AQ38">
            <v>1293.5212953359999</v>
          </cell>
          <cell r="AR38">
            <v>1502.753067826673</v>
          </cell>
          <cell r="AS38">
            <v>1337.047374796975</v>
          </cell>
          <cell r="AT38">
            <v>4000.9490728663704</v>
          </cell>
          <cell r="AU38">
            <v>1129.9671044296094</v>
          </cell>
          <cell r="AV38">
            <v>34.240623363073922</v>
          </cell>
          <cell r="AW38">
            <v>417.52643754281962</v>
          </cell>
          <cell r="AX38">
            <v>619.1603865597815</v>
          </cell>
          <cell r="AY38">
            <v>59.039656963934519</v>
          </cell>
          <cell r="AZ38">
            <v>3308.4313728708116</v>
          </cell>
          <cell r="BA38">
            <v>165.87969280575939</v>
          </cell>
          <cell r="BB38">
            <v>1802.8307153187573</v>
          </cell>
          <cell r="BC38">
            <v>1119.6758992237801</v>
          </cell>
          <cell r="BD38">
            <v>220.04506552251479</v>
          </cell>
          <cell r="BE38">
            <v>4.38647893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3031.8830938481715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2522.8306860208113</v>
          </cell>
          <cell r="BQ38">
            <v>13.064873009999365</v>
          </cell>
          <cell r="BR38">
            <v>595.01583225985064</v>
          </cell>
          <cell r="BS38">
            <v>702.73752819000003</v>
          </cell>
          <cell r="BT38">
            <v>176.373269273597</v>
          </cell>
          <cell r="BU38">
            <v>49.940217770000004</v>
          </cell>
          <cell r="BV38">
            <v>184.00517529563768</v>
          </cell>
          <cell r="BW38">
            <v>203.32336004819999</v>
          </cell>
          <cell r="BX38">
            <v>42.913515677297731</v>
          </cell>
          <cell r="BY38">
            <v>716.36748941385599</v>
          </cell>
          <cell r="BZ38">
            <v>2022.5504294778395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89.763934200000307</v>
          </cell>
          <cell r="CI38" t="str">
            <v>нд</v>
          </cell>
          <cell r="CJ38">
            <v>42.913515677297731</v>
          </cell>
          <cell r="CK38">
            <v>3024.139467985096</v>
          </cell>
          <cell r="CL38" t="str">
            <v>нд</v>
          </cell>
          <cell r="CM38">
            <v>11.244972299999995</v>
          </cell>
          <cell r="CN38">
            <v>503.67997930242939</v>
          </cell>
          <cell r="CO38">
            <v>616.40147253999999</v>
          </cell>
          <cell r="CP38">
            <v>100.96957480966374</v>
          </cell>
          <cell r="CQ38">
            <v>124.72748593999999</v>
          </cell>
          <cell r="CR38">
            <v>48.839798079364755</v>
          </cell>
          <cell r="CS38">
            <v>33.22675607</v>
          </cell>
          <cell r="CT38">
            <v>34.512467324077782</v>
          </cell>
          <cell r="CU38">
            <v>675.88247651081133</v>
          </cell>
          <cell r="CV38">
            <v>1648.94820951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2522.8306860208113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244.43431206131271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180.80349501442777</v>
          </cell>
          <cell r="BA39">
            <v>12.656244651009946</v>
          </cell>
          <cell r="BB39">
            <v>54.241048504328333</v>
          </cell>
          <cell r="BC39">
            <v>108.48209700865667</v>
          </cell>
          <cell r="BD39">
            <v>5.4241048504328342</v>
          </cell>
          <cell r="BE39">
            <v>4.38647893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195.62465273131335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34.330740949999999</v>
          </cell>
          <cell r="BX39">
            <v>35.190762470230531</v>
          </cell>
          <cell r="BY39">
            <v>31.112476448750673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48.243934200000311</v>
          </cell>
          <cell r="CI39" t="str">
            <v>нд</v>
          </cell>
          <cell r="CJ39">
            <v>35.190762470230531</v>
          </cell>
          <cell r="CK39">
            <v>188.316410648751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8.486729519999999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99.302781593332696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83.054752957777765</v>
          </cell>
          <cell r="BA40">
            <v>5.813832707044444</v>
          </cell>
          <cell r="BB40">
            <v>24.916425887333329</v>
          </cell>
          <cell r="BC40">
            <v>49.832851774666658</v>
          </cell>
          <cell r="BD40">
            <v>2.4916425887333347</v>
          </cell>
          <cell r="BE40">
            <v>4.38647893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77.544812263333327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7.2790509500000002</v>
          </cell>
          <cell r="BX40">
            <v>5.958333333333333</v>
          </cell>
          <cell r="BY40">
            <v>9.6176922633337725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21.60393420000031</v>
          </cell>
          <cell r="CI40" t="str">
            <v>нд</v>
          </cell>
          <cell r="CJ40">
            <v>5.958333333333333</v>
          </cell>
          <cell r="CK40">
            <v>76.821626463334084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8.486729519999999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145.13153046798001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97.748742056650002</v>
          </cell>
          <cell r="BA41">
            <v>6.8424119439655007</v>
          </cell>
          <cell r="BB41">
            <v>29.324622616995001</v>
          </cell>
          <cell r="BC41">
            <v>58.649245233990001</v>
          </cell>
          <cell r="BD41">
            <v>2.9324622616994995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118.07984046798001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27.051690000000001</v>
          </cell>
          <cell r="BX41">
            <v>29.232429136897196</v>
          </cell>
          <cell r="BY41">
            <v>21.494784185416901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111.49478418541692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0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141.31832563757999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110.84678146965001</v>
          </cell>
          <cell r="BA42">
            <v>7.7592747028755014</v>
          </cell>
          <cell r="BB42">
            <v>33.254034440894998</v>
          </cell>
          <cell r="BC42">
            <v>66.508068881789995</v>
          </cell>
          <cell r="BD42">
            <v>3.3254034440895097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18.705974380000001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0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68.595188649999997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57.173333980000002</v>
          </cell>
          <cell r="BA43">
            <v>4.0021333786000008</v>
          </cell>
          <cell r="BB43">
            <v>17.152000193999999</v>
          </cell>
          <cell r="BC43">
            <v>34.304000387999999</v>
          </cell>
          <cell r="BD43">
            <v>1.7152000194000037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10.390974379999999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0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72.723136987579991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53.673447489650002</v>
          </cell>
          <cell r="BA44">
            <v>3.7571413242755005</v>
          </cell>
          <cell r="BB44">
            <v>16.102034246894998</v>
          </cell>
          <cell r="BC44">
            <v>32.204068493789997</v>
          </cell>
          <cell r="BD44">
            <v>1.6102034246895061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8.3149999999999995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0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3.5300000000000002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112.6</v>
          </cell>
          <cell r="R45">
            <v>0</v>
          </cell>
          <cell r="S45">
            <v>13.275</v>
          </cell>
          <cell r="T45">
            <v>72.739999999999995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1350.408261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1302.5212953359999</v>
          </cell>
          <cell r="AP45">
            <v>1512.2890419115402</v>
          </cell>
          <cell r="AQ45">
            <v>1293.5212953359999</v>
          </cell>
          <cell r="AR45">
            <v>1502.753067826673</v>
          </cell>
          <cell r="AS45">
            <v>1210.4015531692778</v>
          </cell>
          <cell r="AT45">
            <v>3615.1964351674778</v>
          </cell>
          <cell r="AU45">
            <v>1012.7853613867335</v>
          </cell>
          <cell r="AV45">
            <v>32.958787951873923</v>
          </cell>
          <cell r="AW45">
            <v>357.87054154020063</v>
          </cell>
          <cell r="AX45">
            <v>569.22277416666668</v>
          </cell>
          <cell r="AY45">
            <v>52.733257727992267</v>
          </cell>
          <cell r="AZ45">
            <v>3016.7810963867337</v>
          </cell>
          <cell r="BA45">
            <v>145.46417345187393</v>
          </cell>
          <cell r="BB45">
            <v>1715.3356323735338</v>
          </cell>
          <cell r="BC45">
            <v>944.68573333333336</v>
          </cell>
          <cell r="BD45">
            <v>211.29555722799245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2714.1003041292779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2262.3182186967333</v>
          </cell>
          <cell r="BQ45">
            <v>0</v>
          </cell>
          <cell r="BR45">
            <v>592.34996819479636</v>
          </cell>
          <cell r="BS45">
            <v>702.73752819000003</v>
          </cell>
          <cell r="BT45">
            <v>139.61244000479638</v>
          </cell>
          <cell r="BU45">
            <v>48.071958130000006</v>
          </cell>
          <cell r="BV45">
            <v>115.2060019952377</v>
          </cell>
          <cell r="BW45">
            <v>150.28664471819999</v>
          </cell>
          <cell r="BX45">
            <v>0</v>
          </cell>
          <cell r="BY45">
            <v>677.53225975803809</v>
          </cell>
          <cell r="BZ45">
            <v>1999.9904294778396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>
            <v>0</v>
          </cell>
          <cell r="CE45" t="str">
            <v>нд</v>
          </cell>
          <cell r="CF45">
            <v>0</v>
          </cell>
          <cell r="CG45" t="str">
            <v>нд</v>
          </cell>
          <cell r="CH45">
            <v>0</v>
          </cell>
          <cell r="CI45" t="str">
            <v>нд</v>
          </cell>
          <cell r="CJ45">
            <v>0</v>
          </cell>
          <cell r="CK45">
            <v>2714.1003041292779</v>
          </cell>
          <cell r="CL45" t="str">
            <v>нд</v>
          </cell>
          <cell r="CM45">
            <v>0</v>
          </cell>
          <cell r="CN45">
            <v>500</v>
          </cell>
          <cell r="CO45">
            <v>615.18132649999995</v>
          </cell>
          <cell r="CP45">
            <v>86.77698032899707</v>
          </cell>
          <cell r="CQ45">
            <v>114.54152463999999</v>
          </cell>
          <cell r="CR45">
            <v>17.746884546031421</v>
          </cell>
          <cell r="CS45">
            <v>24.740026550000003</v>
          </cell>
          <cell r="CT45" t="str">
            <v>нд</v>
          </cell>
          <cell r="CU45">
            <v>641.37000918673357</v>
          </cell>
          <cell r="CV45">
            <v>1620.94820951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2262.3182186967333</v>
          </cell>
        </row>
        <row r="46">
          <cell r="D46" t="str">
            <v>I_Che146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с</v>
          </cell>
          <cell r="H46">
            <v>80</v>
          </cell>
          <cell r="I46">
            <v>0</v>
          </cell>
          <cell r="J46">
            <v>0</v>
          </cell>
          <cell r="K46">
            <v>2.74</v>
          </cell>
          <cell r="L46">
            <v>46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80</v>
          </cell>
          <cell r="R46">
            <v>0</v>
          </cell>
          <cell r="S46">
            <v>0</v>
          </cell>
          <cell r="T46">
            <v>2.74</v>
          </cell>
          <cell r="U46">
            <v>46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2019</v>
          </cell>
          <cell r="AA46">
            <v>2023</v>
          </cell>
          <cell r="AB46">
            <v>2023</v>
          </cell>
          <cell r="AC46">
            <v>2023</v>
          </cell>
          <cell r="AD46">
            <v>2023</v>
          </cell>
          <cell r="AE46" t="str">
            <v>нд</v>
          </cell>
          <cell r="AF46">
            <v>45291</v>
          </cell>
          <cell r="AG46">
            <v>187.661967</v>
          </cell>
          <cell r="AH46">
            <v>1312.945461</v>
          </cell>
          <cell r="AI46" t="str">
            <v>09.2019</v>
          </cell>
          <cell r="AJ46">
            <v>187.661967</v>
          </cell>
          <cell r="AK46">
            <v>1312.945461</v>
          </cell>
          <cell r="AL46" t="str">
            <v>09.2019</v>
          </cell>
          <cell r="AM46">
            <v>159.0355652542373</v>
          </cell>
          <cell r="AN46">
            <v>159.0355652542373</v>
          </cell>
          <cell r="AO46">
            <v>1268.276117976</v>
          </cell>
          <cell r="AP46">
            <v>1470.346067532297</v>
          </cell>
          <cell r="AQ46">
            <v>1259.276117976</v>
          </cell>
          <cell r="AR46">
            <v>1460.599641019116</v>
          </cell>
          <cell r="AS46">
            <v>1189.10529171404</v>
          </cell>
          <cell r="AT46">
            <v>1189.10529171404</v>
          </cell>
          <cell r="AU46">
            <v>995.03847684070206</v>
          </cell>
          <cell r="AV46">
            <v>31.267579170000001</v>
          </cell>
          <cell r="AW46">
            <v>342.02094083333338</v>
          </cell>
          <cell r="AX46">
            <v>569.22277416666668</v>
          </cell>
          <cell r="AY46">
            <v>52.527182670702018</v>
          </cell>
          <cell r="AZ46">
            <v>995.03847684070206</v>
          </cell>
          <cell r="BA46">
            <v>31.267579170000001</v>
          </cell>
          <cell r="BB46">
            <v>342.02094083333338</v>
          </cell>
          <cell r="BC46">
            <v>569.22277416666668</v>
          </cell>
          <cell r="BD46">
            <v>52.527182670702018</v>
          </cell>
          <cell r="BE46">
            <v>0</v>
          </cell>
          <cell r="BF46">
            <v>0</v>
          </cell>
          <cell r="BG46">
            <v>0</v>
          </cell>
          <cell r="BH46">
            <v>344.38606485404</v>
          </cell>
          <cell r="BI46">
            <v>344.38606485404</v>
          </cell>
          <cell r="BJ46">
            <v>316.71951571404003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265.31562570070213</v>
          </cell>
          <cell r="BQ46">
            <v>0</v>
          </cell>
          <cell r="BR46">
            <v>592.34996819479636</v>
          </cell>
          <cell r="BS46">
            <v>702.73752819000003</v>
          </cell>
          <cell r="BT46">
            <v>139.61244000479638</v>
          </cell>
          <cell r="BU46">
            <v>48.071958130000006</v>
          </cell>
          <cell r="BV46">
            <v>93.909740540000001</v>
          </cell>
          <cell r="BW46">
            <v>121.57628968</v>
          </cell>
          <cell r="BX46">
            <v>0</v>
          </cell>
          <cell r="BY46">
            <v>302.45981329880038</v>
          </cell>
          <cell r="BZ46">
            <v>14.259702415239644</v>
          </cell>
          <cell r="CA46" t="str">
            <v>нд</v>
          </cell>
          <cell r="CB46">
            <v>0</v>
          </cell>
          <cell r="CC46" t="str">
            <v>нд</v>
          </cell>
          <cell r="CD46">
            <v>0</v>
          </cell>
          <cell r="CE46" t="str">
            <v>нд</v>
          </cell>
          <cell r="CF46">
            <v>0</v>
          </cell>
          <cell r="CG46" t="str">
            <v>нд</v>
          </cell>
          <cell r="CH46">
            <v>0</v>
          </cell>
          <cell r="CI46" t="str">
            <v>нд</v>
          </cell>
          <cell r="CJ46">
            <v>0</v>
          </cell>
          <cell r="CK46">
            <v>316.71951571404003</v>
          </cell>
          <cell r="CM46">
            <v>0</v>
          </cell>
          <cell r="CN46">
            <v>500</v>
          </cell>
          <cell r="CO46">
            <v>615.18132649999995</v>
          </cell>
          <cell r="CP46">
            <v>86.77698032899707</v>
          </cell>
          <cell r="CQ46">
            <v>114.54152463999999</v>
          </cell>
          <cell r="CU46">
            <v>265.31562570070213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265.31562570070213</v>
          </cell>
        </row>
        <row r="47">
          <cell r="D47" t="str">
            <v>K_Che258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п</v>
          </cell>
          <cell r="H47">
            <v>0</v>
          </cell>
          <cell r="I47">
            <v>0</v>
          </cell>
          <cell r="J47">
            <v>0.53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0.53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2021</v>
          </cell>
          <cell r="AA47">
            <v>2022</v>
          </cell>
          <cell r="AB47">
            <v>2022</v>
          </cell>
          <cell r="AC47">
            <v>2021</v>
          </cell>
          <cell r="AD47">
            <v>2022</v>
          </cell>
          <cell r="AE47" t="str">
            <v>нд</v>
          </cell>
          <cell r="AF47">
            <v>44620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>
            <v>3.3690573600000002</v>
          </cell>
          <cell r="AP47">
            <v>4.1263704096838909</v>
          </cell>
          <cell r="AQ47">
            <v>3.3690573600000002</v>
          </cell>
          <cell r="AR47">
            <v>4.3368228379976106</v>
          </cell>
          <cell r="AS47">
            <v>2.6804050512377038</v>
          </cell>
          <cell r="AT47">
            <v>2.6804050512377033</v>
          </cell>
          <cell r="AU47">
            <v>2.2336708760314199</v>
          </cell>
          <cell r="AV47">
            <v>0.120588781873923</v>
          </cell>
          <cell r="AW47">
            <v>1.90700703686725</v>
          </cell>
          <cell r="AX47">
            <v>0</v>
          </cell>
          <cell r="AY47">
            <v>0.20607505729024686</v>
          </cell>
          <cell r="AZ47">
            <v>2.2336708760314199</v>
          </cell>
          <cell r="BA47">
            <v>0.120588781873923</v>
          </cell>
          <cell r="BB47">
            <v>1.90700703686725</v>
          </cell>
          <cell r="BC47">
            <v>0</v>
          </cell>
          <cell r="BD47">
            <v>0.20607505729024686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2.6804050512377033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2.1946008760314197</v>
          </cell>
          <cell r="BQ47">
            <v>0</v>
          </cell>
          <cell r="BR47" t="str">
            <v>нд</v>
          </cell>
          <cell r="BV47">
            <v>2.6804050512377038</v>
          </cell>
          <cell r="BW47">
            <v>0</v>
          </cell>
          <cell r="BY47">
            <v>2.6804050512377038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2.6804050512377038</v>
          </cell>
          <cell r="CL47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47">
            <v>0</v>
          </cell>
          <cell r="CN47" t="str">
            <v>нд</v>
          </cell>
          <cell r="CR47">
            <v>2.2336708760314199</v>
          </cell>
          <cell r="CS47">
            <v>3.9070000000000001E-2</v>
          </cell>
          <cell r="CU47">
            <v>2.1946008760314197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2.1946008760314197</v>
          </cell>
        </row>
        <row r="48">
          <cell r="D48" t="str">
            <v>L_Che394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0</v>
          </cell>
          <cell r="I48">
            <v>0</v>
          </cell>
          <cell r="J48">
            <v>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3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2021</v>
          </cell>
          <cell r="AA48">
            <v>2021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44785</v>
          </cell>
          <cell r="AG48">
            <v>4.6564500000000004</v>
          </cell>
          <cell r="AH48">
            <v>37.462800000000001</v>
          </cell>
          <cell r="AI48" t="str">
            <v>03.2021</v>
          </cell>
          <cell r="AJ48" t="str">
            <v>нд</v>
          </cell>
          <cell r="AK48" t="str">
            <v>нд</v>
          </cell>
          <cell r="AL48" t="str">
            <v>нд</v>
          </cell>
          <cell r="AM48">
            <v>3.9461440677966109</v>
          </cell>
          <cell r="AN48" t="str">
            <v>нд</v>
          </cell>
          <cell r="AO48">
            <v>30.87612</v>
          </cell>
          <cell r="AP48">
            <v>37.816603969559296</v>
          </cell>
          <cell r="AQ48">
            <v>30.87612</v>
          </cell>
          <cell r="AR48">
            <v>37.816603969559296</v>
          </cell>
          <cell r="AS48">
            <v>18.615856403999999</v>
          </cell>
          <cell r="AT48">
            <v>18.615856400000002</v>
          </cell>
          <cell r="AU48">
            <v>15.513213670000001</v>
          </cell>
          <cell r="AV48">
            <v>1.5706199999999999</v>
          </cell>
          <cell r="AW48">
            <v>13.942593670000001</v>
          </cell>
          <cell r="AX48">
            <v>0</v>
          </cell>
          <cell r="AY48">
            <v>0</v>
          </cell>
          <cell r="AZ48">
            <v>15.513213670000001</v>
          </cell>
          <cell r="BA48">
            <v>1.5706199999999999</v>
          </cell>
          <cell r="BB48">
            <v>13.942593670000001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0.93079281999999997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0</v>
          </cell>
          <cell r="BQ48">
            <v>0</v>
          </cell>
          <cell r="BR48" t="str">
            <v>нд</v>
          </cell>
          <cell r="BT48" t="str">
            <v>нд</v>
          </cell>
          <cell r="BV48">
            <v>18.615856403999999</v>
          </cell>
          <cell r="BW48">
            <v>17.685063580000001</v>
          </cell>
          <cell r="BY48">
            <v>0.93079281999999997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0.93079281999999997</v>
          </cell>
          <cell r="CL48" t="str">
            <v xml:space="preserve">Объект введен в эксплуатацию в 2021 году. Корректировка графика финансирования и сроков окончания реализации по причине неиполнения плана финансирования 2021 года ввиду позднего предоставления подрядной организацией  актов выполненных работ (декабрь 2021). </v>
          </cell>
          <cell r="CM48">
            <v>0</v>
          </cell>
          <cell r="CN48" t="str">
            <v>нд</v>
          </cell>
          <cell r="CP48" t="str">
            <v>нд</v>
          </cell>
          <cell r="CR48">
            <v>15.513213670000001</v>
          </cell>
          <cell r="CS48">
            <v>15.513213670000001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0</v>
          </cell>
        </row>
        <row r="49">
          <cell r="D49" t="str">
            <v>M_Che442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п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>
            <v>20</v>
          </cell>
          <cell r="R49">
            <v>0</v>
          </cell>
          <cell r="S49">
            <v>0</v>
          </cell>
          <cell r="T49">
            <v>70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2022</v>
          </cell>
          <cell r="AA49">
            <v>2023</v>
          </cell>
          <cell r="AB49">
            <v>2023</v>
          </cell>
          <cell r="AC49" t="str">
            <v>нд</v>
          </cell>
          <cell r="AD49">
            <v>2023</v>
          </cell>
          <cell r="AE49" t="str">
            <v>нд</v>
          </cell>
          <cell r="AF49">
            <v>45284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S49" t="str">
            <v>нд</v>
          </cell>
          <cell r="AT49">
            <v>2066.640684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>
            <v>1722.20057</v>
          </cell>
          <cell r="BA49">
            <v>101.25236049</v>
          </cell>
          <cell r="BB49">
            <v>1260.9929166666666</v>
          </cell>
          <cell r="BC49">
            <v>236.6</v>
          </cell>
          <cell r="BD49">
            <v>123.35529284333347</v>
          </cell>
          <cell r="BE49">
            <v>0</v>
          </cell>
          <cell r="BF49">
            <v>0</v>
          </cell>
          <cell r="BG49">
            <v>0</v>
          </cell>
          <cell r="BH49" t="str">
            <v>нд</v>
          </cell>
          <cell r="BI49" t="str">
            <v>нд</v>
          </cell>
          <cell r="BJ49">
            <v>2066.640684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>
            <v>1722.20057</v>
          </cell>
          <cell r="BQ49">
            <v>0</v>
          </cell>
          <cell r="BR49" t="str">
            <v>нд</v>
          </cell>
          <cell r="BT49" t="str">
            <v>нд</v>
          </cell>
          <cell r="BV49" t="str">
            <v>нд</v>
          </cell>
          <cell r="BW49">
            <v>0</v>
          </cell>
          <cell r="BX49" t="str">
            <v>нд</v>
          </cell>
          <cell r="BY49">
            <v>121.502832588</v>
          </cell>
          <cell r="BZ49">
            <v>1945.1378514119999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 t="str">
            <v>нд</v>
          </cell>
          <cell r="CK49">
            <v>2066.640684</v>
          </cell>
          <cell r="CL49" t="str">
            <v>Объект включен в проект ИПР с целью исполнения обязательств по договору ТП от 24.12.2021 № 14769/2021/ЧЭ/ИКРЭС с АО "КАВКАЗ.РФ". Плата по договору ТП составляет 2 066,64 млн руб. с НДС.</v>
          </cell>
          <cell r="CN49" t="str">
            <v>нд</v>
          </cell>
          <cell r="CP49" t="str">
            <v>нд</v>
          </cell>
          <cell r="CR49" t="str">
            <v>нд</v>
          </cell>
          <cell r="CT49" t="str">
            <v>нд</v>
          </cell>
          <cell r="CU49">
            <v>101.25236049</v>
          </cell>
          <cell r="CV49">
            <v>1620.94820951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 t="str">
            <v>нд</v>
          </cell>
          <cell r="DG49">
            <v>1722.20057</v>
          </cell>
        </row>
        <row r="50">
          <cell r="D50" t="str">
            <v>M_Che424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с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5.74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2022</v>
          </cell>
          <cell r="AB50">
            <v>2022</v>
          </cell>
          <cell r="AC50" t="str">
            <v>нд</v>
          </cell>
          <cell r="AD50">
            <v>2022</v>
          </cell>
          <cell r="AE50" t="str">
            <v>нд</v>
          </cell>
          <cell r="AF50">
            <v>45024</v>
          </cell>
          <cell r="AG50" t="str">
            <v>нд</v>
          </cell>
          <cell r="AH50" t="str">
            <v>нд</v>
          </cell>
          <cell r="AI50" t="str">
            <v>нд</v>
          </cell>
          <cell r="AJ50">
            <v>3.2285080000000002</v>
          </cell>
          <cell r="AK50">
            <v>31.162213999999999</v>
          </cell>
          <cell r="AL50" t="str">
            <v>06.2021</v>
          </cell>
          <cell r="AM50" t="str">
            <v>нд</v>
          </cell>
          <cell r="AN50">
            <v>2.6904233333333334</v>
          </cell>
          <cell r="AO50" t="str">
            <v>нд</v>
          </cell>
          <cell r="AP50" t="str">
            <v>нд</v>
          </cell>
          <cell r="AS50" t="str">
            <v>нд</v>
          </cell>
          <cell r="AT50">
            <v>31.275266995799999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>
            <v>26.062723333333334</v>
          </cell>
          <cell r="BA50">
            <v>2.1660323200000007</v>
          </cell>
          <cell r="BB50">
            <v>22.712216666666666</v>
          </cell>
          <cell r="BC50">
            <v>0</v>
          </cell>
          <cell r="BD50">
            <v>1.1844743466666672</v>
          </cell>
          <cell r="BE50">
            <v>0</v>
          </cell>
          <cell r="BF50">
            <v>0</v>
          </cell>
          <cell r="BG50">
            <v>0</v>
          </cell>
          <cell r="BH50" t="str">
            <v>нд</v>
          </cell>
          <cell r="BI50" t="str">
            <v>нд</v>
          </cell>
          <cell r="BJ50">
            <v>28.804896543999998</v>
          </cell>
          <cell r="BK50" t="str">
            <v>нд</v>
          </cell>
          <cell r="BL50" t="str">
            <v>нд</v>
          </cell>
          <cell r="BM50" t="str">
            <v>нд</v>
          </cell>
          <cell r="BN50" t="str">
            <v>нд</v>
          </cell>
          <cell r="BO50" t="str">
            <v>нд</v>
          </cell>
          <cell r="BP50">
            <v>24.004080453333334</v>
          </cell>
          <cell r="BQ50">
            <v>0</v>
          </cell>
          <cell r="BR50" t="str">
            <v>нд</v>
          </cell>
          <cell r="BT50" t="str">
            <v>нд</v>
          </cell>
          <cell r="BV50" t="str">
            <v>нд</v>
          </cell>
          <cell r="BW50">
            <v>2.4703704518</v>
          </cell>
          <cell r="BX50" t="str">
            <v>нд</v>
          </cell>
          <cell r="BY50">
            <v>28.804896543999998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 t="str">
            <v>нд</v>
          </cell>
          <cell r="CK50">
            <v>28.804896543999998</v>
          </cell>
          <cell r="CL50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0" t="str">
            <v>нд</v>
          </cell>
          <cell r="CP50" t="str">
            <v>нд</v>
          </cell>
          <cell r="CR50" t="str">
            <v>нд</v>
          </cell>
          <cell r="CS50">
            <v>2.0586428799999998</v>
          </cell>
          <cell r="CT50" t="str">
            <v>нд</v>
          </cell>
          <cell r="CU50">
            <v>24.004080453333334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 t="str">
            <v>нд</v>
          </cell>
          <cell r="DG50">
            <v>24.004080453333334</v>
          </cell>
        </row>
        <row r="51">
          <cell r="D51" t="str">
            <v>M_Che425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с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0.46</v>
          </cell>
          <cell r="V51">
            <v>0.46</v>
          </cell>
          <cell r="W51">
            <v>0</v>
          </cell>
          <cell r="X51">
            <v>0</v>
          </cell>
          <cell r="Y51">
            <v>0</v>
          </cell>
          <cell r="Z51">
            <v>2021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45024</v>
          </cell>
          <cell r="AG51" t="str">
            <v>нд</v>
          </cell>
          <cell r="AH51" t="str">
            <v>нд</v>
          </cell>
          <cell r="AI51" t="str">
            <v>нд</v>
          </cell>
          <cell r="AJ51">
            <v>0.47051599999999999</v>
          </cell>
          <cell r="AK51">
            <v>4.4063809999999997</v>
          </cell>
          <cell r="AL51" t="str">
            <v>06.2021</v>
          </cell>
          <cell r="AM51" t="str">
            <v>нд</v>
          </cell>
          <cell r="AN51">
            <v>0.39209666666666665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3.7269279960000006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3.1057733333333335</v>
          </cell>
          <cell r="BA51">
            <v>0.56003160000000007</v>
          </cell>
          <cell r="BB51">
            <v>2.9770341666666669</v>
          </cell>
          <cell r="BC51">
            <v>0</v>
          </cell>
          <cell r="BD51">
            <v>-0.43129243333333345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3.0814013200000003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2.5678344333333336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W51">
            <v>0.64552667600000002</v>
          </cell>
          <cell r="BX51" t="str">
            <v>нд</v>
          </cell>
          <cell r="BY51">
            <v>3.0814013200000003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3.0814013200000003</v>
          </cell>
          <cell r="CL51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S51">
            <v>0.5379389</v>
          </cell>
          <cell r="CT51" t="str">
            <v>нд</v>
          </cell>
          <cell r="CU51">
            <v>2.5678344333333336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2.5678344333333336</v>
          </cell>
        </row>
        <row r="52">
          <cell r="D52" t="str">
            <v>M_Che426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10.275</v>
          </cell>
          <cell r="T52">
            <v>0</v>
          </cell>
          <cell r="U52">
            <v>3.12</v>
          </cell>
          <cell r="V52">
            <v>13.395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2023</v>
          </cell>
          <cell r="AC52" t="str">
            <v>нд</v>
          </cell>
          <cell r="AD52">
            <v>2023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6.7604119999999996</v>
          </cell>
          <cell r="AK52">
            <v>65.617462000000003</v>
          </cell>
          <cell r="AL52" t="str">
            <v>06.2021</v>
          </cell>
          <cell r="AM52" t="str">
            <v>нд</v>
          </cell>
          <cell r="AN52">
            <v>5.6336766666666662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62.185722011199999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51.821434166666663</v>
          </cell>
          <cell r="BA52">
            <v>1.6636230400000003</v>
          </cell>
          <cell r="BB52">
            <v>49.690829999999998</v>
          </cell>
          <cell r="BC52">
            <v>2.2278333333333337E-2</v>
          </cell>
          <cell r="BD52">
            <v>0.44470279333333163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60.366085532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50.305071276666666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1.8196364792000002</v>
          </cell>
          <cell r="BX52" t="str">
            <v>нд</v>
          </cell>
          <cell r="BY52">
            <v>40.366085532</v>
          </cell>
          <cell r="BZ52">
            <v>20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60.366085532</v>
          </cell>
          <cell r="CL52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1.5163628899999999</v>
          </cell>
          <cell r="CT52" t="str">
            <v>нд</v>
          </cell>
          <cell r="CU52">
            <v>50.305071276666666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50.305071276666666</v>
          </cell>
        </row>
        <row r="53">
          <cell r="D53" t="str">
            <v>M_Che427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12.6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2024</v>
          </cell>
          <cell r="AC53" t="str">
            <v>нд</v>
          </cell>
          <cell r="AD53">
            <v>2024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32.010570000000001</v>
          </cell>
          <cell r="AK53">
            <v>238.10231200000001</v>
          </cell>
          <cell r="AL53" t="str">
            <v>06.2021</v>
          </cell>
          <cell r="AM53" t="str">
            <v>нд</v>
          </cell>
          <cell r="AN53">
            <v>26.675475000000002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240.96628099919999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200.80523416666668</v>
          </cell>
          <cell r="BA53">
            <v>6.8633380499999994</v>
          </cell>
          <cell r="BB53">
            <v>21.092093333333334</v>
          </cell>
          <cell r="BC53">
            <v>138.84068083333332</v>
          </cell>
          <cell r="BD53">
            <v>34.009121950000022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234.87652314799999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195.73043595666667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6.0897578511999981</v>
          </cell>
          <cell r="BX53" t="str">
            <v>нд</v>
          </cell>
          <cell r="BY53">
            <v>177.706032604</v>
          </cell>
          <cell r="BZ53">
            <v>20.592875650599943</v>
          </cell>
          <cell r="CA53" t="str">
            <v>нд</v>
          </cell>
          <cell r="CB53">
            <v>36.577614893400039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234.87652314799999</v>
          </cell>
          <cell r="CL53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5.07479821</v>
          </cell>
          <cell r="CT53" t="str">
            <v>нд</v>
          </cell>
          <cell r="CU53">
            <v>195.73043595666667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195.73043595666667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>
            <v>0</v>
          </cell>
          <cell r="AH54">
            <v>0</v>
          </cell>
          <cell r="AI54" t="str">
            <v>нд</v>
          </cell>
          <cell r="AJ54">
            <v>0</v>
          </cell>
          <cell r="AK54">
            <v>0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 t="str">
            <v>нд</v>
          </cell>
          <cell r="BL54">
            <v>0</v>
          </cell>
          <cell r="BM54" t="str">
            <v>нд</v>
          </cell>
          <cell r="BN54">
            <v>0</v>
          </cell>
          <cell r="BO54" t="str">
            <v>нд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 t="str">
            <v>нд</v>
          </cell>
          <cell r="CB54">
            <v>0</v>
          </cell>
          <cell r="CC54" t="str">
            <v>нд</v>
          </cell>
          <cell r="CD54">
            <v>0</v>
          </cell>
          <cell r="CE54" t="str">
            <v>нд</v>
          </cell>
          <cell r="CF54">
            <v>0</v>
          </cell>
          <cell r="CG54" t="str">
            <v>нд</v>
          </cell>
          <cell r="CH54">
            <v>0</v>
          </cell>
          <cell r="CI54" t="str">
            <v>нд</v>
          </cell>
          <cell r="CJ54">
            <v>0</v>
          </cell>
          <cell r="CK54">
            <v>0</v>
          </cell>
          <cell r="CL54" t="str">
            <v>нд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 t="str">
            <v>нд</v>
          </cell>
          <cell r="CX54">
            <v>0</v>
          </cell>
          <cell r="CY54" t="str">
            <v>нд</v>
          </cell>
          <cell r="CZ54">
            <v>0</v>
          </cell>
          <cell r="DA54" t="str">
            <v>нд</v>
          </cell>
          <cell r="DB54">
            <v>0</v>
          </cell>
          <cell r="DC54" t="str">
            <v>нд</v>
          </cell>
          <cell r="DD54">
            <v>0</v>
          </cell>
          <cell r="DE54" t="str">
            <v>нд</v>
          </cell>
          <cell r="DF54">
            <v>0</v>
          </cell>
          <cell r="DG54">
            <v>0</v>
          </cell>
        </row>
        <row r="55">
          <cell r="D55" t="str">
            <v>Г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>
            <v>0</v>
          </cell>
          <cell r="AH55">
            <v>0</v>
          </cell>
          <cell r="AI55" t="str">
            <v>нд</v>
          </cell>
          <cell r="AJ55">
            <v>0</v>
          </cell>
          <cell r="AK55">
            <v>0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 t="str">
            <v>нд</v>
          </cell>
          <cell r="BL55">
            <v>0</v>
          </cell>
          <cell r="BM55" t="str">
            <v>нд</v>
          </cell>
          <cell r="BN55">
            <v>0</v>
          </cell>
          <cell r="BO55" t="str">
            <v>нд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 t="str">
            <v>нд</v>
          </cell>
          <cell r="CB55">
            <v>0</v>
          </cell>
          <cell r="CC55" t="str">
            <v>нд</v>
          </cell>
          <cell r="CD55">
            <v>0</v>
          </cell>
          <cell r="CE55" t="str">
            <v>нд</v>
          </cell>
          <cell r="CF55">
            <v>0</v>
          </cell>
          <cell r="CG55" t="str">
            <v>нд</v>
          </cell>
          <cell r="CH55">
            <v>0</v>
          </cell>
          <cell r="CI55" t="str">
            <v>нд</v>
          </cell>
          <cell r="CJ55">
            <v>0</v>
          </cell>
          <cell r="CK55">
            <v>0</v>
          </cell>
          <cell r="CL55" t="str">
            <v>нд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 t="str">
            <v>нд</v>
          </cell>
          <cell r="CX55">
            <v>0</v>
          </cell>
          <cell r="CY55" t="str">
            <v>нд</v>
          </cell>
          <cell r="CZ55">
            <v>0</v>
          </cell>
          <cell r="DA55" t="str">
            <v>нд</v>
          </cell>
          <cell r="DB55">
            <v>0</v>
          </cell>
          <cell r="DC55" t="str">
            <v>нд</v>
          </cell>
          <cell r="DD55">
            <v>0</v>
          </cell>
          <cell r="DE55" t="str">
            <v>нд</v>
          </cell>
          <cell r="DF55">
            <v>0</v>
          </cell>
          <cell r="DG55">
            <v>0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 t="str">
            <v>нд</v>
          </cell>
          <cell r="BL62">
            <v>0</v>
          </cell>
          <cell r="BM62" t="str">
            <v>нд</v>
          </cell>
          <cell r="BN62">
            <v>0</v>
          </cell>
          <cell r="BO62" t="str">
            <v>нд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 t="str">
            <v>нд</v>
          </cell>
          <cell r="BL63">
            <v>0</v>
          </cell>
          <cell r="BM63" t="str">
            <v>нд</v>
          </cell>
          <cell r="BN63">
            <v>0</v>
          </cell>
          <cell r="BO63" t="str">
            <v>нд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</v>
          </cell>
          <cell r="P66">
            <v>0</v>
          </cell>
          <cell r="Q66">
            <v>80</v>
          </cell>
          <cell r="R66">
            <v>0</v>
          </cell>
          <cell r="S66">
            <v>25.3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7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2.3227039999999999</v>
          </cell>
          <cell r="AK66">
            <v>18.464108999999997</v>
          </cell>
          <cell r="AL66" t="str">
            <v>нд</v>
          </cell>
          <cell r="AM66">
            <v>0</v>
          </cell>
          <cell r="AN66">
            <v>1.9355866666666668</v>
          </cell>
          <cell r="AO66">
            <v>142.00852799999998</v>
          </cell>
          <cell r="AP66">
            <v>174.88275412739202</v>
          </cell>
          <cell r="AQ66">
            <v>0.58679999999999999</v>
          </cell>
          <cell r="AR66">
            <v>0.75535895338303116</v>
          </cell>
          <cell r="AS66">
            <v>0.34249262620800691</v>
          </cell>
          <cell r="AT66">
            <v>807.23714599651294</v>
          </cell>
          <cell r="AU66">
            <v>0.28541052184000576</v>
          </cell>
          <cell r="AV66">
            <v>1.5316465928335701E-2</v>
          </cell>
          <cell r="AW66">
            <v>6.8625842632058398E-2</v>
          </cell>
          <cell r="AX66">
            <v>0.1285183564091518</v>
          </cell>
          <cell r="AY66">
            <v>7.2949856870459864E-2</v>
          </cell>
          <cell r="AZ66">
            <v>672.69762166076066</v>
          </cell>
          <cell r="BA66">
            <v>44.173783199038922</v>
          </cell>
          <cell r="BB66">
            <v>275.97695816606017</v>
          </cell>
          <cell r="BC66">
            <v>268.97085201883027</v>
          </cell>
          <cell r="BD66">
            <v>83.576028276831309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806.11110186091287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671.75641155076062</v>
          </cell>
          <cell r="BQ66">
            <v>0</v>
          </cell>
          <cell r="BR66">
            <v>0</v>
          </cell>
          <cell r="BS66">
            <v>0</v>
          </cell>
          <cell r="BT66">
            <v>0.22992899807254397</v>
          </cell>
          <cell r="BU66">
            <v>0</v>
          </cell>
          <cell r="BV66">
            <v>0.34249262620800691</v>
          </cell>
          <cell r="BW66">
            <v>1.1260441355999999</v>
          </cell>
          <cell r="BX66">
            <v>0</v>
          </cell>
          <cell r="BY66">
            <v>51.256032863008016</v>
          </cell>
          <cell r="BZ66">
            <v>599.61976461938377</v>
          </cell>
          <cell r="CA66" t="str">
            <v>нд</v>
          </cell>
          <cell r="CB66">
            <v>155.23530437852122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806.11110186091298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0.19160749839378666</v>
          </cell>
          <cell r="CQ66">
            <v>0</v>
          </cell>
          <cell r="CR66">
            <v>0.28541052184000576</v>
          </cell>
          <cell r="CS66">
            <v>0.94121010999999988</v>
          </cell>
          <cell r="CT66">
            <v>0</v>
          </cell>
          <cell r="CU66">
            <v>122.4105335925067</v>
          </cell>
          <cell r="CV66">
            <v>549.34587795825405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671.75641155076062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</v>
          </cell>
          <cell r="P68">
            <v>0</v>
          </cell>
          <cell r="Q68">
            <v>80</v>
          </cell>
          <cell r="R68">
            <v>0</v>
          </cell>
          <cell r="S68">
            <v>25.3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 t="str">
            <v>нд</v>
          </cell>
          <cell r="AN68">
            <v>1.9355866666666668</v>
          </cell>
          <cell r="AO68">
            <v>142.00852799999998</v>
          </cell>
          <cell r="AP68">
            <v>174.88275412739202</v>
          </cell>
          <cell r="AQ68">
            <v>0.58679999999999999</v>
          </cell>
          <cell r="AR68">
            <v>0.75535895338303116</v>
          </cell>
          <cell r="AS68">
            <v>0.34249262620800691</v>
          </cell>
          <cell r="AT68">
            <v>807.23714599651294</v>
          </cell>
          <cell r="AU68">
            <v>0.28541052184000576</v>
          </cell>
          <cell r="AV68">
            <v>1.5316465928335701E-2</v>
          </cell>
          <cell r="AW68">
            <v>6.8625842632058398E-2</v>
          </cell>
          <cell r="AX68">
            <v>0.1285183564091518</v>
          </cell>
          <cell r="AY68">
            <v>7.2949856870459864E-2</v>
          </cell>
          <cell r="AZ68">
            <v>672.69762166076066</v>
          </cell>
          <cell r="BA68">
            <v>44.173783199038922</v>
          </cell>
          <cell r="BB68">
            <v>275.97695816606017</v>
          </cell>
          <cell r="BC68">
            <v>268.97085201883027</v>
          </cell>
          <cell r="BD68">
            <v>83.576028276831309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806.11110186091287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671.75641155076062</v>
          </cell>
          <cell r="BQ68">
            <v>0</v>
          </cell>
          <cell r="BR68">
            <v>0</v>
          </cell>
          <cell r="BS68">
            <v>0</v>
          </cell>
          <cell r="BT68">
            <v>0.22992899807254397</v>
          </cell>
          <cell r="BU68" t="str">
            <v>нд</v>
          </cell>
          <cell r="BV68">
            <v>0.34249262620800691</v>
          </cell>
          <cell r="BW68">
            <v>1.1260441355999999</v>
          </cell>
          <cell r="BX68" t="str">
            <v>нд</v>
          </cell>
          <cell r="BY68">
            <v>51.256032863008016</v>
          </cell>
          <cell r="BZ68">
            <v>599.61976461938377</v>
          </cell>
          <cell r="CA68" t="str">
            <v>нд</v>
          </cell>
          <cell r="CB68">
            <v>155.23530437852122</v>
          </cell>
          <cell r="CC68" t="str">
            <v>нд</v>
          </cell>
          <cell r="CD68" t="str">
            <v>нд</v>
          </cell>
          <cell r="CE68" t="str">
            <v>нд</v>
          </cell>
          <cell r="CF68" t="str">
            <v>нд</v>
          </cell>
          <cell r="CG68" t="str">
            <v>нд</v>
          </cell>
          <cell r="CH68" t="str">
            <v>нд</v>
          </cell>
          <cell r="CI68" t="str">
            <v>нд</v>
          </cell>
          <cell r="CJ68">
            <v>0</v>
          </cell>
          <cell r="CK68">
            <v>806.11110186091298</v>
          </cell>
          <cell r="CL68" t="str">
            <v>нд</v>
          </cell>
          <cell r="CM68">
            <v>0</v>
          </cell>
          <cell r="CN68" t="str">
            <v>нд</v>
          </cell>
          <cell r="CO68" t="str">
            <v>нд</v>
          </cell>
          <cell r="CP68">
            <v>0.19160749839378666</v>
          </cell>
          <cell r="CQ68" t="str">
            <v>нд</v>
          </cell>
          <cell r="CR68">
            <v>0.28541052184000576</v>
          </cell>
          <cell r="CS68">
            <v>0.94121010999999988</v>
          </cell>
          <cell r="CT68" t="str">
            <v>нд</v>
          </cell>
          <cell r="CU68">
            <v>122.4105335925067</v>
          </cell>
          <cell r="CV68">
            <v>549.34587795825405</v>
          </cell>
          <cell r="CW68" t="str">
            <v>нд</v>
          </cell>
          <cell r="CX68" t="str">
            <v>нд</v>
          </cell>
          <cell r="CY68" t="str">
            <v>нд</v>
          </cell>
          <cell r="CZ68" t="str">
            <v>нд</v>
          </cell>
          <cell r="DA68" t="str">
            <v>нд</v>
          </cell>
          <cell r="DB68" t="str">
            <v>нд</v>
          </cell>
          <cell r="DC68" t="str">
            <v>нд</v>
          </cell>
          <cell r="DD68" t="str">
            <v>нд</v>
          </cell>
          <cell r="DE68" t="str">
            <v>нд</v>
          </cell>
          <cell r="DF68">
            <v>0</v>
          </cell>
          <cell r="DG68">
            <v>671.75641155076062</v>
          </cell>
        </row>
        <row r="69">
          <cell r="D69" t="str">
            <v>J_Che215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п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80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2022</v>
          </cell>
          <cell r="AA69">
            <v>2023</v>
          </cell>
          <cell r="AB69">
            <v>2024</v>
          </cell>
          <cell r="AC69" t="str">
            <v>нд</v>
          </cell>
          <cell r="AD69">
            <v>2024</v>
          </cell>
          <cell r="AE69" t="str">
            <v>нд</v>
          </cell>
          <cell r="AF69">
            <v>45657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>
            <v>141.421728</v>
          </cell>
          <cell r="AP69">
            <v>174.16405037804344</v>
          </cell>
          <cell r="AQ69" t="str">
            <v>нд</v>
          </cell>
          <cell r="AR69" t="str">
            <v>нд</v>
          </cell>
          <cell r="AS69">
            <v>0</v>
          </cell>
          <cell r="AT69">
            <v>223.40171182590481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186.16809318825401</v>
          </cell>
          <cell r="BA69">
            <v>11.223630279943901</v>
          </cell>
          <cell r="BB69">
            <v>7.5280865104614572</v>
          </cell>
          <cell r="BC69">
            <v>146.82424854908783</v>
          </cell>
          <cell r="BD69">
            <v>20.592127848760821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223.40171182590481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186.16809318825401</v>
          </cell>
          <cell r="BQ69">
            <v>0</v>
          </cell>
          <cell r="BR69">
            <v>0</v>
          </cell>
          <cell r="BT69">
            <v>0</v>
          </cell>
          <cell r="BW69">
            <v>0</v>
          </cell>
          <cell r="BY69">
            <v>12.93014812</v>
          </cell>
          <cell r="BZ69">
            <v>55.236259327383777</v>
          </cell>
          <cell r="CA69" t="str">
            <v>нд</v>
          </cell>
          <cell r="CB69">
            <v>155.23530437852122</v>
          </cell>
          <cell r="CC69" t="str">
            <v>нд</v>
          </cell>
          <cell r="CE69" t="str">
            <v>нд</v>
          </cell>
          <cell r="CG69" t="str">
            <v>нд</v>
          </cell>
          <cell r="CI69" t="str">
            <v>нд</v>
          </cell>
          <cell r="CJ69">
            <v>0</v>
          </cell>
          <cell r="CK69">
            <v>223.40171182590501</v>
          </cell>
          <cell r="CM69">
            <v>0</v>
          </cell>
          <cell r="CU69">
            <v>70</v>
          </cell>
          <cell r="CV69">
            <v>116.16809318825401</v>
          </cell>
          <cell r="CW69" t="str">
            <v>нд</v>
          </cell>
          <cell r="CY69" t="str">
            <v>нд</v>
          </cell>
          <cell r="DA69" t="str">
            <v>нд</v>
          </cell>
          <cell r="DC69" t="str">
            <v>нд</v>
          </cell>
          <cell r="DE69" t="str">
            <v>нд</v>
          </cell>
          <cell r="DF69">
            <v>0</v>
          </cell>
          <cell r="DG69">
            <v>186.16809318825401</v>
          </cell>
        </row>
        <row r="70">
          <cell r="D70" t="str">
            <v>K_Che259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п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1</v>
          </cell>
          <cell r="Y70">
            <v>0</v>
          </cell>
          <cell r="Z70">
            <v>2021</v>
          </cell>
          <cell r="AA70">
            <v>2022</v>
          </cell>
          <cell r="AB70">
            <v>2022</v>
          </cell>
          <cell r="AC70">
            <v>2021</v>
          </cell>
          <cell r="AD70">
            <v>2022</v>
          </cell>
          <cell r="AE70" t="str">
            <v>нд</v>
          </cell>
          <cell r="AF70">
            <v>44620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>
            <v>0.1308</v>
          </cell>
          <cell r="AP70">
            <v>0.16020185823925923</v>
          </cell>
          <cell r="AQ70">
            <v>0.1308</v>
          </cell>
          <cell r="AR70">
            <v>0.16837244564161635</v>
          </cell>
          <cell r="AS70">
            <v>0.11256362813546292</v>
          </cell>
          <cell r="AT70">
            <v>0.11256362813546292</v>
          </cell>
          <cell r="AU70">
            <v>9.3803023446219103E-2</v>
          </cell>
          <cell r="AV70">
            <v>5.0143625999999998E-3</v>
          </cell>
          <cell r="AW70">
            <v>2.2829200401701701E-2</v>
          </cell>
          <cell r="AX70">
            <v>4.2076123612606098E-2</v>
          </cell>
          <cell r="AY70">
            <v>2.3883336831911305E-2</v>
          </cell>
          <cell r="AZ70">
            <v>9.3803023446219103E-2</v>
          </cell>
          <cell r="BA70">
            <v>5.0143625999999998E-3</v>
          </cell>
          <cell r="BB70">
            <v>2.2829200401701701E-2</v>
          </cell>
          <cell r="BC70">
            <v>4.2076123612606098E-2</v>
          </cell>
          <cell r="BD70">
            <v>2.3883336831911305E-2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0.11256362813546292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9.0963023446219107E-2</v>
          </cell>
          <cell r="BQ70">
            <v>0</v>
          </cell>
          <cell r="BR70" t="str">
            <v>нд</v>
          </cell>
          <cell r="BS70">
            <v>0</v>
          </cell>
          <cell r="BV70">
            <v>0.11256362813546292</v>
          </cell>
          <cell r="BW70">
            <v>0</v>
          </cell>
          <cell r="BY70">
            <v>0.11256362813546292</v>
          </cell>
          <cell r="CA70" t="str">
            <v>нд</v>
          </cell>
          <cell r="CC70" t="str">
            <v>нд</v>
          </cell>
          <cell r="CE70" t="str">
            <v>нд</v>
          </cell>
          <cell r="CG70" t="str">
            <v>нд</v>
          </cell>
          <cell r="CI70" t="str">
            <v>нд</v>
          </cell>
          <cell r="CJ70">
            <v>0</v>
          </cell>
          <cell r="CK70">
            <v>0.11256362813546292</v>
          </cell>
          <cell r="CL70" t="str">
            <v>Корректировка графика выполнения работ в связи с задержкой получения подрядной организацией исходно-разрешительной документации на земельные работы от администрации города.</v>
          </cell>
          <cell r="CM70">
            <v>0</v>
          </cell>
          <cell r="CN70" t="str">
            <v>нд</v>
          </cell>
          <cell r="CR70">
            <v>9.3803023446219103E-2</v>
          </cell>
          <cell r="CS70">
            <v>2.8400000000000001E-3</v>
          </cell>
          <cell r="CU70">
            <v>9.0963023446219107E-2</v>
          </cell>
          <cell r="CW70" t="str">
            <v>нд</v>
          </cell>
          <cell r="CY70" t="str">
            <v>нд</v>
          </cell>
          <cell r="DA70" t="str">
            <v>нд</v>
          </cell>
          <cell r="DC70" t="str">
            <v>нд</v>
          </cell>
          <cell r="DE70" t="str">
            <v>нд</v>
          </cell>
          <cell r="DF70">
            <v>0</v>
          </cell>
          <cell r="DG70">
            <v>9.0963023446219107E-2</v>
          </cell>
        </row>
        <row r="71">
          <cell r="D71" t="str">
            <v>K_Che260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2</v>
          </cell>
          <cell r="Y71">
            <v>0</v>
          </cell>
          <cell r="Z71">
            <v>2022</v>
          </cell>
          <cell r="AA71">
            <v>2022</v>
          </cell>
          <cell r="AB71">
            <v>2022</v>
          </cell>
          <cell r="AC71">
            <v>2021</v>
          </cell>
          <cell r="AD71">
            <v>2022</v>
          </cell>
          <cell r="AE71" t="str">
            <v>нд</v>
          </cell>
          <cell r="AF71">
            <v>44378</v>
          </cell>
          <cell r="AG71" t="str">
            <v>нд</v>
          </cell>
          <cell r="AH71" t="str">
            <v>нд</v>
          </cell>
          <cell r="AI71" t="str">
            <v>нд</v>
          </cell>
          <cell r="AJ71">
            <v>2.7220000000000001E-2</v>
          </cell>
          <cell r="AK71">
            <v>0.18339</v>
          </cell>
          <cell r="AL71" t="str">
            <v>31.03.2021</v>
          </cell>
          <cell r="AM71" t="str">
            <v>нд</v>
          </cell>
          <cell r="AN71">
            <v>2.2683333333333337E-2</v>
          </cell>
          <cell r="AO71">
            <v>0.45600000000000002</v>
          </cell>
          <cell r="AP71">
            <v>0.55850189110934401</v>
          </cell>
          <cell r="AQ71">
            <v>0.45600000000000002</v>
          </cell>
          <cell r="AR71">
            <v>0.58698650774141481</v>
          </cell>
          <cell r="AS71">
            <v>0.22992899807254397</v>
          </cell>
          <cell r="AT71">
            <v>0.22992899807254397</v>
          </cell>
          <cell r="AU71">
            <v>0.19160749839378666</v>
          </cell>
          <cell r="AV71">
            <v>1.0302103328335701E-2</v>
          </cell>
          <cell r="AW71">
            <v>4.5796642230356698E-2</v>
          </cell>
          <cell r="AX71">
            <v>8.6442232796545698E-2</v>
          </cell>
          <cell r="AY71">
            <v>4.9066520038548556E-2</v>
          </cell>
          <cell r="AZ71">
            <v>0.19160749839378666</v>
          </cell>
          <cell r="BA71">
            <v>1.0302103328335701E-2</v>
          </cell>
          <cell r="BB71">
            <v>4.5796642230356698E-2</v>
          </cell>
          <cell r="BC71">
            <v>8.6442232796545698E-2</v>
          </cell>
          <cell r="BD71">
            <v>4.9066520038548563E-2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0.22992899807254397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0.19160749839378666</v>
          </cell>
          <cell r="BQ71">
            <v>0</v>
          </cell>
          <cell r="BR71" t="str">
            <v>нд</v>
          </cell>
          <cell r="BS71">
            <v>0</v>
          </cell>
          <cell r="BT71">
            <v>0.22992899807254397</v>
          </cell>
          <cell r="BV71">
            <v>0.22992899807254397</v>
          </cell>
          <cell r="BW71">
            <v>0</v>
          </cell>
          <cell r="BY71">
            <v>0.22992899807254397</v>
          </cell>
          <cell r="CA71" t="str">
            <v>нд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0.22992899807254397</v>
          </cell>
          <cell r="CL71" t="str">
            <v xml:space="preserve">Корректировка графика выполнения работ в связи с отсутствием в 2021 году заявок от участников при проведении торгово-закупочных процедур </v>
          </cell>
          <cell r="CM71">
            <v>0</v>
          </cell>
          <cell r="CN71" t="str">
            <v>нд</v>
          </cell>
          <cell r="CP71">
            <v>0.19160749839378666</v>
          </cell>
          <cell r="CR71">
            <v>0.19160749839378666</v>
          </cell>
          <cell r="CU71">
            <v>0.19160749839378666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0.19160749839378666</v>
          </cell>
        </row>
        <row r="72">
          <cell r="D72" t="str">
            <v>M_Che436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>
            <v>0</v>
          </cell>
          <cell r="R72">
            <v>0</v>
          </cell>
          <cell r="S72">
            <v>25.3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2022</v>
          </cell>
          <cell r="AA72">
            <v>2023</v>
          </cell>
          <cell r="AB72">
            <v>2023</v>
          </cell>
          <cell r="AC72" t="str">
            <v>нд</v>
          </cell>
          <cell r="AD72">
            <v>2023</v>
          </cell>
          <cell r="AE72" t="str">
            <v>нд</v>
          </cell>
          <cell r="AF72">
            <v>45284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S72" t="str">
            <v>нд</v>
          </cell>
          <cell r="AT72">
            <v>557.67241554079999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>
            <v>464.72701295066668</v>
          </cell>
          <cell r="BA72">
            <v>31.549228180666674</v>
          </cell>
          <cell r="BB72">
            <v>261.76618000000002</v>
          </cell>
          <cell r="BC72">
            <v>112.37578166666665</v>
          </cell>
          <cell r="BD72">
            <v>59.035823103333357</v>
          </cell>
          <cell r="BE72">
            <v>0</v>
          </cell>
          <cell r="BF72">
            <v>0</v>
          </cell>
          <cell r="BG72">
            <v>0</v>
          </cell>
          <cell r="BH72" t="str">
            <v>нд</v>
          </cell>
          <cell r="BI72" t="str">
            <v>нд</v>
          </cell>
          <cell r="BJ72">
            <v>557.67241554079999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>
            <v>464.72701295066668</v>
          </cell>
          <cell r="BQ72">
            <v>0</v>
          </cell>
          <cell r="BR72" t="str">
            <v>нд</v>
          </cell>
          <cell r="BT72" t="str">
            <v>нд</v>
          </cell>
          <cell r="BV72" t="str">
            <v>нд</v>
          </cell>
          <cell r="BW72">
            <v>0</v>
          </cell>
          <cell r="BX72" t="str">
            <v>нд</v>
          </cell>
          <cell r="BY72">
            <v>37.859073816800006</v>
          </cell>
          <cell r="BZ72">
            <v>519.813341724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 t="str">
            <v>нд</v>
          </cell>
          <cell r="CK72">
            <v>557.67241554079999</v>
          </cell>
          <cell r="CL72" t="str">
            <v xml:space="preserve">Объект включен в проект ИПР с целью исполнения обязательств по договору ТП от 24.12.2021 № 14769/2021/ЧЭ/ИКРЭС с АО "КАВКАЗ.РФ". Мероприятия финансируются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22.12.2021 (Протокол от 27.12.2021 №478)). </v>
          </cell>
          <cell r="CN72" t="str">
            <v>нд</v>
          </cell>
          <cell r="CP72" t="str">
            <v>нд</v>
          </cell>
          <cell r="CR72" t="str">
            <v>нд</v>
          </cell>
          <cell r="CT72" t="str">
            <v>нд</v>
          </cell>
          <cell r="CU72">
            <v>31.549228180666674</v>
          </cell>
          <cell r="CV72">
            <v>433.17778477000002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 t="str">
            <v>нд</v>
          </cell>
          <cell r="DG72">
            <v>464.72701295066668</v>
          </cell>
        </row>
        <row r="73">
          <cell r="D73" t="str">
            <v>M_Che430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 t="str">
            <v>нд</v>
          </cell>
          <cell r="AD73">
            <v>2022</v>
          </cell>
          <cell r="AE73" t="str">
            <v>нд</v>
          </cell>
          <cell r="AF73">
            <v>44757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S73" t="str">
            <v>нд</v>
          </cell>
          <cell r="AT73">
            <v>8.6000000000000007E-2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>
            <v>7.166666666666667E-2</v>
          </cell>
          <cell r="BA73">
            <v>4.4854646E-3</v>
          </cell>
          <cell r="BB73">
            <v>2.1968066600000002E-2</v>
          </cell>
          <cell r="BC73">
            <v>4.2110004999999999E-2</v>
          </cell>
          <cell r="BD73">
            <v>3.1031304666666688E-3</v>
          </cell>
          <cell r="BE73">
            <v>0</v>
          </cell>
          <cell r="BF73">
            <v>0</v>
          </cell>
          <cell r="BG73">
            <v>0</v>
          </cell>
          <cell r="BH73" t="str">
            <v>нд</v>
          </cell>
          <cell r="BI73" t="str">
            <v>нд</v>
          </cell>
          <cell r="BJ73">
            <v>8.6000000000000007E-2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>
            <v>7.166666666666667E-2</v>
          </cell>
          <cell r="BQ73">
            <v>0</v>
          </cell>
          <cell r="BR73" t="str">
            <v>нд</v>
          </cell>
          <cell r="BT73" t="str">
            <v>нд</v>
          </cell>
          <cell r="BV73" t="str">
            <v>нд</v>
          </cell>
          <cell r="BW73">
            <v>0</v>
          </cell>
          <cell r="BX73" t="str">
            <v>нд</v>
          </cell>
          <cell r="BY73">
            <v>8.6000000000000007E-2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 t="str">
            <v>нд</v>
          </cell>
          <cell r="CK73">
            <v>8.6000000000000007E-2</v>
          </cell>
          <cell r="CL73" t="str">
            <v>Объект включен в проект ИПР с целью исполнения обязательств по договору ТП от 15.07.2021 г. № 13554/2021/ЧЭ/ГРОГЭС ООО "Империя". Плата по договору ТП составляет 0,48284192 млн руб. с НДС</v>
          </cell>
          <cell r="CN73" t="str">
            <v>нд</v>
          </cell>
          <cell r="CP73" t="str">
            <v>нд</v>
          </cell>
          <cell r="CR73" t="str">
            <v>нд</v>
          </cell>
          <cell r="CT73" t="str">
            <v>нд</v>
          </cell>
          <cell r="CU73">
            <v>7.166666666666667E-2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 t="str">
            <v>нд</v>
          </cell>
          <cell r="DG73">
            <v>7.166666666666667E-2</v>
          </cell>
        </row>
        <row r="74">
          <cell r="D74" t="str">
            <v>M_Che431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п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2</v>
          </cell>
          <cell r="Y74">
            <v>0</v>
          </cell>
          <cell r="Z74">
            <v>2022</v>
          </cell>
          <cell r="AA74">
            <v>2022</v>
          </cell>
          <cell r="AB74">
            <v>2023</v>
          </cell>
          <cell r="AC74" t="str">
            <v>нд</v>
          </cell>
          <cell r="AD74">
            <v>2023</v>
          </cell>
          <cell r="AE74" t="str">
            <v>нд</v>
          </cell>
          <cell r="AF74">
            <v>44775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S74" t="str">
            <v>нд</v>
          </cell>
          <cell r="AT74">
            <v>7.4020000000000001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>
            <v>6.1683333333333339</v>
          </cell>
          <cell r="BA74">
            <v>0.38729022790000001</v>
          </cell>
          <cell r="BB74">
            <v>4.6791385797</v>
          </cell>
          <cell r="BC74">
            <v>0.78140177500000008</v>
          </cell>
          <cell r="BD74">
            <v>0.3205027507333339</v>
          </cell>
          <cell r="BE74">
            <v>0</v>
          </cell>
          <cell r="BF74">
            <v>0</v>
          </cell>
          <cell r="BG74">
            <v>0</v>
          </cell>
          <cell r="BH74" t="str">
            <v>нд</v>
          </cell>
          <cell r="BI74" t="str">
            <v>нд</v>
          </cell>
          <cell r="BJ74">
            <v>7.4020000000000001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>
            <v>6.1683333333333339</v>
          </cell>
          <cell r="BQ74">
            <v>0</v>
          </cell>
          <cell r="BR74" t="str">
            <v>нд</v>
          </cell>
          <cell r="BT74" t="str">
            <v>нд</v>
          </cell>
          <cell r="BV74" t="str">
            <v>нд</v>
          </cell>
          <cell r="BW74">
            <v>0</v>
          </cell>
          <cell r="BX74" t="str">
            <v>нд</v>
          </cell>
          <cell r="BY74">
            <v>3.83183E-2</v>
          </cell>
          <cell r="BZ74">
            <v>7.3636816999999999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 t="str">
            <v>нд</v>
          </cell>
          <cell r="CK74">
            <v>7.4020000000000001</v>
          </cell>
          <cell r="CL74" t="str">
            <v>Объект включен в проект ИПР с целью исполнения обязательств по договору ТП от 02.08.2021 г. № 16046/2021/ЧЭ/ГРОГЭС ООО "ЭЛИТТРАНС". Плата по договору ТП составляет 0,0383183 млн руб. с НДС</v>
          </cell>
          <cell r="CN74" t="str">
            <v>нд</v>
          </cell>
          <cell r="CP74" t="str">
            <v>нд</v>
          </cell>
          <cell r="CR74" t="str">
            <v>нд</v>
          </cell>
          <cell r="CT74" t="str">
            <v>нд</v>
          </cell>
          <cell r="CU74">
            <v>6.1683333333333339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 t="str">
            <v>нд</v>
          </cell>
          <cell r="DG74">
            <v>6.1683333333333339</v>
          </cell>
        </row>
        <row r="75">
          <cell r="D75" t="str">
            <v>M_Che423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с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2021</v>
          </cell>
          <cell r="AA75">
            <v>2022</v>
          </cell>
          <cell r="AB75">
            <v>2023</v>
          </cell>
          <cell r="AC75" t="str">
            <v>нд</v>
          </cell>
          <cell r="AD75">
            <v>2023</v>
          </cell>
          <cell r="AE75" t="str">
            <v>нд</v>
          </cell>
          <cell r="AF75">
            <v>45024</v>
          </cell>
          <cell r="AG75" t="str">
            <v>нд</v>
          </cell>
          <cell r="AH75" t="str">
            <v>нд</v>
          </cell>
          <cell r="AI75" t="str">
            <v>нд</v>
          </cell>
          <cell r="AJ75">
            <v>2.2954840000000001</v>
          </cell>
          <cell r="AK75">
            <v>18.280718999999998</v>
          </cell>
          <cell r="AL75" t="str">
            <v>06.2021</v>
          </cell>
          <cell r="AM75" t="str">
            <v>нд</v>
          </cell>
          <cell r="AN75">
            <v>1.9129033333333334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18.332526003600005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15.277105000000002</v>
          </cell>
          <cell r="BA75">
            <v>0.99383258000000008</v>
          </cell>
          <cell r="BB75">
            <v>1.9129591666666668</v>
          </cell>
          <cell r="BC75">
            <v>8.8187916666666659</v>
          </cell>
          <cell r="BD75">
            <v>3.5515215866666692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17.206481868000004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14.338734890000003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W75">
            <v>1.1260441355999999</v>
          </cell>
          <cell r="BX75" t="str">
            <v>нд</v>
          </cell>
          <cell r="BZ75">
            <v>17.206481868000004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17.206481868000004</v>
          </cell>
          <cell r="CL75" t="str">
            <v>Объект включен в проект ИПР с целью исполнения обязательств по договору ТП от 08.04.2021 №11709/2020/ЧЭ/ГРОГЭС ГУП "Интерсеть". Плата по договору ТП составляет 249,958416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S75">
            <v>0.93837010999999992</v>
          </cell>
          <cell r="CT75" t="str">
            <v>нд</v>
          </cell>
          <cell r="CU75">
            <v>14.338734890000003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14.338734890000003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52.168999999999997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57284</v>
          </cell>
          <cell r="P76">
            <v>0</v>
          </cell>
          <cell r="Q76">
            <v>0</v>
          </cell>
          <cell r="R76">
            <v>0</v>
          </cell>
          <cell r="S76">
            <v>52.168999999999997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188331</v>
          </cell>
          <cell r="Y76">
            <v>0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>
            <v>291.38975999999997</v>
          </cell>
          <cell r="AH76">
            <v>2221.7288800000001</v>
          </cell>
          <cell r="AI76" t="str">
            <v>нд</v>
          </cell>
          <cell r="AJ76">
            <v>779.71750999999995</v>
          </cell>
          <cell r="AK76">
            <v>5614.9983299999994</v>
          </cell>
          <cell r="AL76" t="str">
            <v>нд</v>
          </cell>
          <cell r="AM76">
            <v>243.85225141242938</v>
          </cell>
          <cell r="AN76">
            <v>650.79204307909595</v>
          </cell>
          <cell r="AO76">
            <v>2590.2802007640003</v>
          </cell>
          <cell r="AP76">
            <v>3195.8162917622435</v>
          </cell>
          <cell r="AQ76">
            <v>2590.2802007640003</v>
          </cell>
          <cell r="AR76">
            <v>3292.7678192433291</v>
          </cell>
          <cell r="AS76">
            <v>2354.0723104226072</v>
          </cell>
          <cell r="AT76">
            <v>5969.3300307269765</v>
          </cell>
          <cell r="AU76">
            <v>1962.9778513005058</v>
          </cell>
          <cell r="AV76">
            <v>84.780154961513475</v>
          </cell>
          <cell r="AW76">
            <v>784.82761594381532</v>
          </cell>
          <cell r="AX76">
            <v>804.76539021630936</v>
          </cell>
          <cell r="AY76">
            <v>288.60469017886726</v>
          </cell>
          <cell r="AZ76">
            <v>4975.6926182224806</v>
          </cell>
          <cell r="BA76">
            <v>245.00026517858208</v>
          </cell>
          <cell r="BB76">
            <v>1312.3427532771489</v>
          </cell>
          <cell r="BC76">
            <v>2577.5977796829761</v>
          </cell>
          <cell r="BD76">
            <v>840.75182008377385</v>
          </cell>
          <cell r="BE76">
            <v>0</v>
          </cell>
          <cell r="BF76">
            <v>0</v>
          </cell>
          <cell r="BG76">
            <v>0</v>
          </cell>
          <cell r="BH76">
            <v>1792.3139713077985</v>
          </cell>
          <cell r="BI76">
            <v>1792.3139713077985</v>
          </cell>
          <cell r="BJ76">
            <v>5333.1095480460426</v>
          </cell>
          <cell r="BK76" t="str">
            <v>нд</v>
          </cell>
          <cell r="BL76">
            <v>1228.3452550477691</v>
          </cell>
          <cell r="BM76" t="str">
            <v>нд</v>
          </cell>
          <cell r="BN76">
            <v>1228.3452550477691</v>
          </cell>
          <cell r="BO76" t="str">
            <v>нд</v>
          </cell>
          <cell r="BP76">
            <v>4279.3950123300365</v>
          </cell>
          <cell r="BQ76">
            <v>0</v>
          </cell>
          <cell r="BR76">
            <v>56.827199999999991</v>
          </cell>
          <cell r="BS76">
            <v>167.14159134000002</v>
          </cell>
          <cell r="BT76">
            <v>156.88042999844998</v>
          </cell>
          <cell r="BU76">
            <v>161.90551585093303</v>
          </cell>
          <cell r="BV76">
            <v>396.16441000793844</v>
          </cell>
          <cell r="BW76">
            <v>307.17337549000001</v>
          </cell>
          <cell r="BX76">
            <v>1607.3791308111461</v>
          </cell>
          <cell r="BY76">
            <v>1753.1594410952289</v>
          </cell>
          <cell r="BZ76">
            <v>3272.944472555188</v>
          </cell>
          <cell r="CA76" t="str">
            <v>нд</v>
          </cell>
          <cell r="CB76">
            <v>196.56246016960895</v>
          </cell>
          <cell r="CC76" t="str">
            <v>нд</v>
          </cell>
          <cell r="CD76">
            <v>39.231123378683534</v>
          </cell>
          <cell r="CE76" t="str">
            <v>нд</v>
          </cell>
          <cell r="CF76">
            <v>34.636211500196517</v>
          </cell>
          <cell r="CG76" t="str">
            <v>нд</v>
          </cell>
          <cell r="CH76">
            <v>36.575839344207523</v>
          </cell>
          <cell r="CI76" t="str">
            <v>нд</v>
          </cell>
          <cell r="CJ76">
            <v>1607.3791308111461</v>
          </cell>
          <cell r="CK76">
            <v>5333.1095480431122</v>
          </cell>
          <cell r="CL76" t="str">
            <v>нд</v>
          </cell>
          <cell r="CM76">
            <v>0</v>
          </cell>
          <cell r="CN76">
            <v>59.08</v>
          </cell>
          <cell r="CO76">
            <v>212.07572199244419</v>
          </cell>
          <cell r="CP76">
            <v>113.58669634120832</v>
          </cell>
          <cell r="CQ76">
            <v>95.133477660000025</v>
          </cell>
          <cell r="CR76">
            <v>402.44808509478088</v>
          </cell>
          <cell r="CS76">
            <v>389.08840623999998</v>
          </cell>
          <cell r="CT76">
            <v>1228.3452550477691</v>
          </cell>
          <cell r="CU76">
            <v>1311.8025682407272</v>
          </cell>
          <cell r="CV76">
            <v>2716.4873322400695</v>
          </cell>
          <cell r="CW76" t="str">
            <v>нд</v>
          </cell>
          <cell r="CX76">
            <v>191.76173614556956</v>
          </cell>
          <cell r="CY76" t="str">
            <v>нд</v>
          </cell>
          <cell r="CZ76">
            <v>28.863509583497098</v>
          </cell>
          <cell r="DA76" t="str">
            <v>нд</v>
          </cell>
          <cell r="DB76">
            <v>30.47986612017294</v>
          </cell>
          <cell r="DC76" t="str">
            <v>нд</v>
          </cell>
          <cell r="DD76">
            <v>0</v>
          </cell>
          <cell r="DE76" t="str">
            <v>нд</v>
          </cell>
          <cell r="DF76">
            <v>1228.3452550477691</v>
          </cell>
          <cell r="DG76">
            <v>4279.3950123300365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2</v>
          </cell>
          <cell r="Y77">
            <v>0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>
            <v>0</v>
          </cell>
          <cell r="AH77">
            <v>0</v>
          </cell>
          <cell r="AI77" t="str">
            <v>нд</v>
          </cell>
          <cell r="AJ77">
            <v>0</v>
          </cell>
          <cell r="AK77">
            <v>0</v>
          </cell>
          <cell r="AL77" t="str">
            <v>нд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6.1874469999999997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5.1562058333333329</v>
          </cell>
          <cell r="BA77">
            <v>0.34018736999999999</v>
          </cell>
          <cell r="BB77">
            <v>0.47636600000000001</v>
          </cell>
          <cell r="BC77">
            <v>3.9992749999999999</v>
          </cell>
          <cell r="BD77">
            <v>0.34037746333333363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6.1874469999999997</v>
          </cell>
          <cell r="BK77" t="str">
            <v>нд</v>
          </cell>
          <cell r="BL77">
            <v>0</v>
          </cell>
          <cell r="BM77" t="str">
            <v>нд</v>
          </cell>
          <cell r="BN77">
            <v>0</v>
          </cell>
          <cell r="BO77" t="str">
            <v>нд</v>
          </cell>
          <cell r="BP77">
            <v>5.1562058333333329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6.1874469999999997</v>
          </cell>
          <cell r="CA77" t="str">
            <v>нд</v>
          </cell>
          <cell r="CB77">
            <v>0</v>
          </cell>
          <cell r="CC77" t="str">
            <v>нд</v>
          </cell>
          <cell r="CD77">
            <v>0</v>
          </cell>
          <cell r="CE77" t="str">
            <v>нд</v>
          </cell>
          <cell r="CF77">
            <v>0</v>
          </cell>
          <cell r="CG77" t="str">
            <v>нд</v>
          </cell>
          <cell r="CH77">
            <v>0</v>
          </cell>
          <cell r="CI77" t="str">
            <v>нд</v>
          </cell>
          <cell r="CJ77">
            <v>0</v>
          </cell>
          <cell r="CK77">
            <v>6.1874469999999997</v>
          </cell>
          <cell r="CL77" t="str">
            <v>нд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5.1562058333333329</v>
          </cell>
          <cell r="CV77">
            <v>0</v>
          </cell>
          <cell r="CW77" t="str">
            <v>нд</v>
          </cell>
          <cell r="CX77">
            <v>0</v>
          </cell>
          <cell r="CY77" t="str">
            <v>нд</v>
          </cell>
          <cell r="CZ77">
            <v>0</v>
          </cell>
          <cell r="DA77" t="str">
            <v>нд</v>
          </cell>
          <cell r="DB77">
            <v>0</v>
          </cell>
          <cell r="DC77" t="str">
            <v>нд</v>
          </cell>
          <cell r="DD77">
            <v>0</v>
          </cell>
          <cell r="DE77" t="str">
            <v>нд</v>
          </cell>
          <cell r="DF77">
            <v>0</v>
          </cell>
          <cell r="DG77">
            <v>5.1562058333333329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2</v>
          </cell>
          <cell r="Y78">
            <v>0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>
            <v>6.1874469999999997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>
            <v>5.1562058333333329</v>
          </cell>
          <cell r="BA78">
            <v>0.34018736999999999</v>
          </cell>
          <cell r="BB78">
            <v>0.47636600000000001</v>
          </cell>
          <cell r="BC78">
            <v>3.9992749999999999</v>
          </cell>
          <cell r="BD78">
            <v>0.34037746333333363</v>
          </cell>
          <cell r="BE78">
            <v>0</v>
          </cell>
          <cell r="BF78">
            <v>0</v>
          </cell>
          <cell r="BG78">
            <v>0</v>
          </cell>
          <cell r="BH78" t="str">
            <v>нд</v>
          </cell>
          <cell r="BI78" t="str">
            <v>нд</v>
          </cell>
          <cell r="BJ78">
            <v>6.1874469999999997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>
            <v>5.1562058333333329</v>
          </cell>
          <cell r="BQ78">
            <v>0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>
            <v>0</v>
          </cell>
          <cell r="BX78" t="str">
            <v>нд</v>
          </cell>
          <cell r="BY78" t="str">
            <v>нд</v>
          </cell>
          <cell r="BZ78">
            <v>6.1874469999999997</v>
          </cell>
          <cell r="CA78" t="str">
            <v>нд</v>
          </cell>
          <cell r="CB78" t="str">
            <v>нд</v>
          </cell>
          <cell r="CC78" t="str">
            <v>нд</v>
          </cell>
          <cell r="CD78" t="str">
            <v>нд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J78" t="str">
            <v>нд</v>
          </cell>
          <cell r="CK78">
            <v>6.1874469999999997</v>
          </cell>
          <cell r="CL78" t="str">
            <v>нд</v>
          </cell>
          <cell r="CM78" t="str">
            <v>нд</v>
          </cell>
          <cell r="CN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T78" t="str">
            <v>нд</v>
          </cell>
          <cell r="CU78">
            <v>5.1562058333333329</v>
          </cell>
          <cell r="CV78" t="str">
            <v>нд</v>
          </cell>
          <cell r="CW78" t="str">
            <v>нд</v>
          </cell>
          <cell r="CX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D78" t="str">
            <v>нд</v>
          </cell>
          <cell r="DE78" t="str">
            <v>нд</v>
          </cell>
          <cell r="DF78" t="str">
            <v>нд</v>
          </cell>
          <cell r="DG78">
            <v>5.1562058333333329</v>
          </cell>
        </row>
        <row r="79">
          <cell r="D79" t="str">
            <v>M_Che432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п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2</v>
          </cell>
          <cell r="Y79">
            <v>0</v>
          </cell>
          <cell r="Z79">
            <v>2022</v>
          </cell>
          <cell r="AA79">
            <v>2022</v>
          </cell>
          <cell r="AB79">
            <v>2023</v>
          </cell>
          <cell r="AC79" t="str">
            <v>нд</v>
          </cell>
          <cell r="AD79">
            <v>2023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S79" t="str">
            <v>нд</v>
          </cell>
          <cell r="AT79">
            <v>6.1874469999999997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>
            <v>5.1562058333333329</v>
          </cell>
          <cell r="BA79">
            <v>0.34018736999999999</v>
          </cell>
          <cell r="BB79">
            <v>0.47636600000000001</v>
          </cell>
          <cell r="BC79">
            <v>3.9992749999999999</v>
          </cell>
          <cell r="BD79">
            <v>0.34037746333333363</v>
          </cell>
          <cell r="BE79">
            <v>0</v>
          </cell>
          <cell r="BF79">
            <v>0</v>
          </cell>
          <cell r="BG79">
            <v>0</v>
          </cell>
          <cell r="BH79" t="str">
            <v>нд</v>
          </cell>
          <cell r="BI79" t="str">
            <v>нд</v>
          </cell>
          <cell r="BJ79">
            <v>6.1874469999999997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>
            <v>5.1562058333333329</v>
          </cell>
          <cell r="BQ79">
            <v>0</v>
          </cell>
          <cell r="BR79" t="str">
            <v>нд</v>
          </cell>
          <cell r="BT79" t="str">
            <v>нд</v>
          </cell>
          <cell r="BV79" t="str">
            <v>нд</v>
          </cell>
          <cell r="BW79">
            <v>0</v>
          </cell>
          <cell r="BX79" t="str">
            <v>нд</v>
          </cell>
          <cell r="BZ79">
            <v>6.1874469999999997</v>
          </cell>
          <cell r="CA79" t="str">
            <v>нд</v>
          </cell>
          <cell r="CC79" t="str">
            <v>нд</v>
          </cell>
          <cell r="CE79" t="str">
            <v>нд</v>
          </cell>
          <cell r="CG79" t="str">
            <v>нд</v>
          </cell>
          <cell r="CI79" t="str">
            <v>нд</v>
          </cell>
          <cell r="CJ79" t="str">
            <v>нд</v>
          </cell>
          <cell r="CK79">
            <v>6.1874469999999997</v>
          </cell>
          <cell r="CL79" t="str">
            <v>Объект включен в проект ИПР с целью исполнения обязательств ПАО "Россети Северный Кавказ" в рамках технологического присоединения объекта электросетевого объекта к электрическим сетям ПАО "ФСК ЕЭС".</v>
          </cell>
          <cell r="CN79" t="str">
            <v>нд</v>
          </cell>
          <cell r="CP79" t="str">
            <v>нд</v>
          </cell>
          <cell r="CR79" t="str">
            <v>нд</v>
          </cell>
          <cell r="CT79" t="str">
            <v>нд</v>
          </cell>
          <cell r="CU79">
            <v>5.1562058333333329</v>
          </cell>
          <cell r="CW79" t="str">
            <v>нд</v>
          </cell>
          <cell r="CY79" t="str">
            <v>нд</v>
          </cell>
          <cell r="DA79" t="str">
            <v>нд</v>
          </cell>
          <cell r="DC79" t="str">
            <v>нд</v>
          </cell>
          <cell r="DE79" t="str">
            <v>нд</v>
          </cell>
          <cell r="DF79" t="str">
            <v>нд</v>
          </cell>
          <cell r="DG79">
            <v>5.1562058333333329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0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0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>
            <v>0</v>
          </cell>
          <cell r="I81">
            <v>0</v>
          </cell>
          <cell r="J81">
            <v>52.168999999999997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52.168999999999997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72.743560000000002</v>
          </cell>
          <cell r="AH81">
            <v>706.93493999999998</v>
          </cell>
          <cell r="AI81" t="str">
            <v>нд</v>
          </cell>
          <cell r="AJ81">
            <v>72.743560000000002</v>
          </cell>
          <cell r="AK81">
            <v>706.93493999999998</v>
          </cell>
          <cell r="AL81" t="str">
            <v>нд</v>
          </cell>
          <cell r="AM81">
            <v>61.647084745762719</v>
          </cell>
          <cell r="AN81">
            <v>61.647084745762719</v>
          </cell>
          <cell r="AO81">
            <v>729.42050636399995</v>
          </cell>
          <cell r="AP81">
            <v>898.6628370055023</v>
          </cell>
          <cell r="AQ81">
            <v>729.42050636399995</v>
          </cell>
          <cell r="AR81">
            <v>927.77284246157387</v>
          </cell>
          <cell r="AS81">
            <v>705.43382886200004</v>
          </cell>
          <cell r="AT81">
            <v>819.74681948934767</v>
          </cell>
          <cell r="AU81">
            <v>589.11244999999963</v>
          </cell>
          <cell r="AV81">
            <v>17.150328650000002</v>
          </cell>
          <cell r="AW81">
            <v>470.44534999999996</v>
          </cell>
          <cell r="AX81">
            <v>0.35843333333333333</v>
          </cell>
          <cell r="AY81">
            <v>101.15833801666629</v>
          </cell>
          <cell r="AZ81">
            <v>684.37327552278975</v>
          </cell>
          <cell r="BA81">
            <v>17.150328650000002</v>
          </cell>
          <cell r="BB81">
            <v>470.44534999999996</v>
          </cell>
          <cell r="BC81">
            <v>0.35843333333333333</v>
          </cell>
          <cell r="BD81">
            <v>196.41916353945649</v>
          </cell>
          <cell r="BE81">
            <v>0</v>
          </cell>
          <cell r="BF81">
            <v>0</v>
          </cell>
          <cell r="BG81">
            <v>0</v>
          </cell>
          <cell r="BH81">
            <v>375.84589847706957</v>
          </cell>
          <cell r="BI81">
            <v>375.84589847706957</v>
          </cell>
          <cell r="BJ81">
            <v>490.15888910934768</v>
          </cell>
          <cell r="BK81" t="str">
            <v>нд</v>
          </cell>
          <cell r="BL81">
            <v>150.98052171776897</v>
          </cell>
          <cell r="BM81" t="str">
            <v>нд</v>
          </cell>
          <cell r="BN81">
            <v>150.98052171776897</v>
          </cell>
          <cell r="BO81" t="str">
            <v>нд</v>
          </cell>
          <cell r="BP81">
            <v>393.85006948278976</v>
          </cell>
          <cell r="BQ81">
            <v>0</v>
          </cell>
          <cell r="BR81">
            <v>56.827199999999991</v>
          </cell>
          <cell r="BS81">
            <v>0</v>
          </cell>
          <cell r="BT81">
            <v>156.88042999844998</v>
          </cell>
          <cell r="BU81">
            <v>95.136635179999985</v>
          </cell>
          <cell r="BV81">
            <v>234.45129520493043</v>
          </cell>
          <cell r="BW81">
            <v>234.4512952</v>
          </cell>
          <cell r="BX81">
            <v>190.91105798041744</v>
          </cell>
          <cell r="BY81">
            <v>257.92161955922904</v>
          </cell>
          <cell r="BZ81">
            <v>232.23726954718842</v>
          </cell>
          <cell r="CA81" t="str">
            <v>нд</v>
          </cell>
          <cell r="CB81">
            <v>0</v>
          </cell>
          <cell r="CC81" t="str">
            <v>нд</v>
          </cell>
          <cell r="CD81">
            <v>0</v>
          </cell>
          <cell r="CE81" t="str">
            <v>нд</v>
          </cell>
          <cell r="CF81">
            <v>0</v>
          </cell>
          <cell r="CG81" t="str">
            <v>нд</v>
          </cell>
          <cell r="CH81">
            <v>0</v>
          </cell>
          <cell r="CI81" t="str">
            <v>нд</v>
          </cell>
          <cell r="CJ81">
            <v>190.91105798041744</v>
          </cell>
          <cell r="CK81">
            <v>490.15888910641746</v>
          </cell>
          <cell r="CL81" t="str">
            <v>нд</v>
          </cell>
          <cell r="CM81">
            <v>0</v>
          </cell>
          <cell r="CN81">
            <v>59.08</v>
          </cell>
          <cell r="CO81">
            <v>17.150328650000002</v>
          </cell>
          <cell r="CP81">
            <v>113.58669634120832</v>
          </cell>
          <cell r="CQ81">
            <v>94.795306390000007</v>
          </cell>
          <cell r="CR81">
            <v>165</v>
          </cell>
          <cell r="CS81">
            <v>178.57757100000001</v>
          </cell>
          <cell r="CT81">
            <v>150.98052171776897</v>
          </cell>
          <cell r="CU81">
            <v>210.86211739406056</v>
          </cell>
          <cell r="CV81">
            <v>182.9879520887292</v>
          </cell>
          <cell r="CW81" t="str">
            <v>нд</v>
          </cell>
          <cell r="CX81">
            <v>0</v>
          </cell>
          <cell r="CY81" t="str">
            <v>нд</v>
          </cell>
          <cell r="CZ81">
            <v>0</v>
          </cell>
          <cell r="DA81" t="str">
            <v>нд</v>
          </cell>
          <cell r="DB81">
            <v>0</v>
          </cell>
          <cell r="DC81" t="str">
            <v>нд</v>
          </cell>
          <cell r="DD81">
            <v>0</v>
          </cell>
          <cell r="DE81" t="str">
            <v>нд</v>
          </cell>
          <cell r="DF81">
            <v>150.98052171776897</v>
          </cell>
          <cell r="DG81">
            <v>393.85006948278976</v>
          </cell>
        </row>
        <row r="82">
          <cell r="D82" t="str">
            <v>Г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нд</v>
          </cell>
          <cell r="H82">
            <v>0</v>
          </cell>
          <cell r="I82">
            <v>0</v>
          </cell>
          <cell r="J82">
            <v>52.168999999999997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52.168999999999997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72.743560000000002</v>
          </cell>
          <cell r="AH82">
            <v>706.93493999999998</v>
          </cell>
          <cell r="AI82" t="str">
            <v>нд</v>
          </cell>
          <cell r="AJ82">
            <v>72.743560000000002</v>
          </cell>
          <cell r="AK82">
            <v>706.93493999999998</v>
          </cell>
          <cell r="AL82" t="str">
            <v>нд</v>
          </cell>
          <cell r="AM82">
            <v>61.647084745762719</v>
          </cell>
          <cell r="AN82">
            <v>61.647084745762719</v>
          </cell>
          <cell r="AO82">
            <v>729.42050636399995</v>
          </cell>
          <cell r="AP82">
            <v>898.6628370055023</v>
          </cell>
          <cell r="AQ82">
            <v>729.42050636399995</v>
          </cell>
          <cell r="AR82">
            <v>927.77284246157387</v>
          </cell>
          <cell r="AS82">
            <v>705.43382886200004</v>
          </cell>
          <cell r="AT82">
            <v>819.74681948934767</v>
          </cell>
          <cell r="AU82">
            <v>589.11244999999963</v>
          </cell>
          <cell r="AV82">
            <v>17.150328650000002</v>
          </cell>
          <cell r="AW82">
            <v>470.44534999999996</v>
          </cell>
          <cell r="AX82">
            <v>0.35843333333333333</v>
          </cell>
          <cell r="AY82">
            <v>101.15833801666629</v>
          </cell>
          <cell r="AZ82">
            <v>684.37327552278975</v>
          </cell>
          <cell r="BA82">
            <v>17.150328650000002</v>
          </cell>
          <cell r="BB82">
            <v>470.44534999999996</v>
          </cell>
          <cell r="BC82">
            <v>0.35843333333333333</v>
          </cell>
          <cell r="BD82">
            <v>196.41916353945649</v>
          </cell>
          <cell r="BE82">
            <v>0</v>
          </cell>
          <cell r="BF82">
            <v>0</v>
          </cell>
          <cell r="BG82">
            <v>0</v>
          </cell>
          <cell r="BH82">
            <v>375.84589847706957</v>
          </cell>
          <cell r="BI82">
            <v>375.84589847706957</v>
          </cell>
          <cell r="BJ82">
            <v>490.15888910934768</v>
          </cell>
          <cell r="BK82" t="str">
            <v>нд</v>
          </cell>
          <cell r="BL82">
            <v>150.98052171776897</v>
          </cell>
          <cell r="BM82" t="str">
            <v>нд</v>
          </cell>
          <cell r="BN82">
            <v>150.98052171776897</v>
          </cell>
          <cell r="BO82" t="str">
            <v>нд</v>
          </cell>
          <cell r="BP82">
            <v>393.85006948278976</v>
          </cell>
          <cell r="BQ82">
            <v>0</v>
          </cell>
          <cell r="BR82">
            <v>56.827199999999991</v>
          </cell>
          <cell r="BS82" t="str">
            <v>нд</v>
          </cell>
          <cell r="BT82">
            <v>156.88042999844998</v>
          </cell>
          <cell r="BU82">
            <v>95.136635179999985</v>
          </cell>
          <cell r="BV82">
            <v>234.45129520493043</v>
          </cell>
          <cell r="BW82">
            <v>234.4512952</v>
          </cell>
          <cell r="BX82">
            <v>190.91105798041744</v>
          </cell>
          <cell r="BY82">
            <v>257.92161955922904</v>
          </cell>
          <cell r="BZ82">
            <v>232.23726954718842</v>
          </cell>
          <cell r="CA82" t="str">
            <v>нд</v>
          </cell>
          <cell r="CB82" t="str">
            <v>нд</v>
          </cell>
          <cell r="CC82" t="str">
            <v>нд</v>
          </cell>
          <cell r="CD82" t="str">
            <v>нд</v>
          </cell>
          <cell r="CE82" t="str">
            <v>нд</v>
          </cell>
          <cell r="CF82" t="str">
            <v>нд</v>
          </cell>
          <cell r="CG82" t="str">
            <v>нд</v>
          </cell>
          <cell r="CH82" t="str">
            <v>нд</v>
          </cell>
          <cell r="CI82" t="str">
            <v>нд</v>
          </cell>
          <cell r="CJ82">
            <v>190.91105798041744</v>
          </cell>
          <cell r="CK82">
            <v>490.15888910641746</v>
          </cell>
          <cell r="CL82" t="str">
            <v>нд</v>
          </cell>
          <cell r="CM82">
            <v>0</v>
          </cell>
          <cell r="CN82">
            <v>59.08</v>
          </cell>
          <cell r="CO82">
            <v>17.150328650000002</v>
          </cell>
          <cell r="CP82">
            <v>113.58669634120832</v>
          </cell>
          <cell r="CQ82">
            <v>94.795306390000007</v>
          </cell>
          <cell r="CR82">
            <v>165</v>
          </cell>
          <cell r="CS82">
            <v>178.57757100000001</v>
          </cell>
          <cell r="CT82">
            <v>150.98052171776897</v>
          </cell>
          <cell r="CU82">
            <v>210.86211739406056</v>
          </cell>
          <cell r="CV82">
            <v>182.9879520887292</v>
          </cell>
          <cell r="CW82" t="str">
            <v>нд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C82" t="str">
            <v>нд</v>
          </cell>
          <cell r="DD82" t="str">
            <v>нд</v>
          </cell>
          <cell r="DE82" t="str">
            <v>нд</v>
          </cell>
          <cell r="DF82">
            <v>150.98052171776897</v>
          </cell>
          <cell r="DG82">
            <v>393.85006948278976</v>
          </cell>
        </row>
        <row r="83">
          <cell r="D83" t="str">
            <v>I_Che164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с</v>
          </cell>
          <cell r="H83">
            <v>0</v>
          </cell>
          <cell r="I83">
            <v>0</v>
          </cell>
          <cell r="J83">
            <v>12.227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12.227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2019</v>
          </cell>
          <cell r="AA83">
            <v>2023</v>
          </cell>
          <cell r="AB83">
            <v>2023</v>
          </cell>
          <cell r="AC83">
            <v>2023</v>
          </cell>
          <cell r="AD83">
            <v>2023</v>
          </cell>
          <cell r="AE83" t="str">
            <v>нд</v>
          </cell>
          <cell r="AF83" t="str">
            <v>нд</v>
          </cell>
          <cell r="AG83">
            <v>20.20973</v>
          </cell>
          <cell r="AH83">
            <v>196.89682999999999</v>
          </cell>
          <cell r="AI83" t="str">
            <v>09.2019</v>
          </cell>
          <cell r="AJ83">
            <v>20.20973</v>
          </cell>
          <cell r="AK83">
            <v>196.89682999999999</v>
          </cell>
          <cell r="AL83" t="str">
            <v>09.2019</v>
          </cell>
          <cell r="AM83">
            <v>17.126889830508475</v>
          </cell>
          <cell r="AN83">
            <v>17.126889830508475</v>
          </cell>
          <cell r="AO83">
            <v>171.34027964400002</v>
          </cell>
          <cell r="AP83">
            <v>210.93972492796919</v>
          </cell>
          <cell r="AQ83">
            <v>171.34027964400002</v>
          </cell>
          <cell r="AR83">
            <v>212.41513497870272</v>
          </cell>
          <cell r="AS83">
            <v>195.49921686600001</v>
          </cell>
          <cell r="AT83">
            <v>195.49921686599993</v>
          </cell>
          <cell r="AU83">
            <v>164.08069166666661</v>
          </cell>
          <cell r="AV83">
            <v>3.55337784</v>
          </cell>
          <cell r="AW83">
            <v>132.854725</v>
          </cell>
          <cell r="AX83">
            <v>0</v>
          </cell>
          <cell r="AY83">
            <v>27.672588826666608</v>
          </cell>
          <cell r="AZ83">
            <v>164.08069166666661</v>
          </cell>
          <cell r="BA83">
            <v>3.55337784</v>
          </cell>
          <cell r="BB83">
            <v>132.854725</v>
          </cell>
          <cell r="BC83">
            <v>0</v>
          </cell>
          <cell r="BD83">
            <v>27.672588826666608</v>
          </cell>
          <cell r="BE83">
            <v>0</v>
          </cell>
          <cell r="BF83">
            <v>0</v>
          </cell>
          <cell r="BG83">
            <v>0</v>
          </cell>
          <cell r="BH83">
            <v>105.52159001600002</v>
          </cell>
          <cell r="BI83">
            <v>105.52159001600002</v>
          </cell>
          <cell r="BJ83">
            <v>105.52159001599991</v>
          </cell>
          <cell r="BK83" t="str">
            <v>нд</v>
          </cell>
          <cell r="BL83">
            <v>14.475491670374993</v>
          </cell>
          <cell r="BM83" t="str">
            <v>нд</v>
          </cell>
          <cell r="BN83">
            <v>14.475491670374993</v>
          </cell>
          <cell r="BO83" t="str">
            <v>нд</v>
          </cell>
          <cell r="BP83">
            <v>87.934658346666595</v>
          </cell>
          <cell r="BQ83">
            <v>0</v>
          </cell>
          <cell r="BR83">
            <v>16.027199999999997</v>
          </cell>
          <cell r="BT83">
            <v>108.74582998844998</v>
          </cell>
          <cell r="BU83">
            <v>56.192697979999998</v>
          </cell>
          <cell r="BV83">
            <v>33.784928870000002</v>
          </cell>
          <cell r="BW83">
            <v>33.784928870000002</v>
          </cell>
          <cell r="BX83">
            <v>25.75626888</v>
          </cell>
          <cell r="BY83">
            <v>100.24551051519991</v>
          </cell>
          <cell r="BZ83">
            <v>5.276079500800094</v>
          </cell>
          <cell r="CA83" t="str">
            <v>нд</v>
          </cell>
          <cell r="CC83" t="str">
            <v>нд</v>
          </cell>
          <cell r="CE83" t="str">
            <v>нд</v>
          </cell>
          <cell r="CG83" t="str">
            <v>нд</v>
          </cell>
          <cell r="CI83" t="str">
            <v>нд</v>
          </cell>
          <cell r="CJ83">
            <v>25.75626888</v>
          </cell>
          <cell r="CK83">
            <v>105.521590016</v>
          </cell>
          <cell r="CM83">
            <v>0</v>
          </cell>
          <cell r="CN83">
            <v>19.079999999999998</v>
          </cell>
          <cell r="CO83">
            <v>3.55337784</v>
          </cell>
          <cell r="CP83">
            <v>87.068147150374998</v>
          </cell>
          <cell r="CQ83">
            <v>72.592655480000005</v>
          </cell>
          <cell r="CT83">
            <v>14.475491670374993</v>
          </cell>
          <cell r="CU83">
            <v>87.934658346666595</v>
          </cell>
          <cell r="CW83" t="str">
            <v>нд</v>
          </cell>
          <cell r="CY83" t="str">
            <v>нд</v>
          </cell>
          <cell r="DA83" t="str">
            <v>нд</v>
          </cell>
          <cell r="DC83" t="str">
            <v>нд</v>
          </cell>
          <cell r="DE83" t="str">
            <v>нд</v>
          </cell>
          <cell r="DF83">
            <v>14.475491670374993</v>
          </cell>
          <cell r="DG83">
            <v>87.934658346666595</v>
          </cell>
        </row>
        <row r="84">
          <cell r="D84" t="str">
            <v>I_Che165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0</v>
          </cell>
          <cell r="I84">
            <v>0</v>
          </cell>
          <cell r="J84">
            <v>39.942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39.942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2019</v>
          </cell>
          <cell r="AA84">
            <v>2023</v>
          </cell>
          <cell r="AB84">
            <v>2023</v>
          </cell>
          <cell r="AC84">
            <v>2023</v>
          </cell>
          <cell r="AD84">
            <v>2023</v>
          </cell>
          <cell r="AE84" t="str">
            <v>нд</v>
          </cell>
          <cell r="AF84" t="str">
            <v>нд</v>
          </cell>
          <cell r="AG84">
            <v>52.533830000000002</v>
          </cell>
          <cell r="AH84">
            <v>510.03811000000002</v>
          </cell>
          <cell r="AI84" t="str">
            <v>09.2019</v>
          </cell>
          <cell r="AJ84">
            <v>52.533830000000002</v>
          </cell>
          <cell r="AK84">
            <v>510.03811000000002</v>
          </cell>
          <cell r="AL84" t="str">
            <v>09.2019</v>
          </cell>
          <cell r="AM84">
            <v>44.520194915254244</v>
          </cell>
          <cell r="AN84">
            <v>44.520194915254244</v>
          </cell>
          <cell r="AO84">
            <v>558.08022671999993</v>
          </cell>
          <cell r="AP84">
            <v>687.72311207753307</v>
          </cell>
          <cell r="AQ84">
            <v>558.08022671999993</v>
          </cell>
          <cell r="AR84">
            <v>715.35770748287121</v>
          </cell>
          <cell r="AS84">
            <v>509.934611996</v>
          </cell>
          <cell r="AT84">
            <v>624.2476026233478</v>
          </cell>
          <cell r="AU84">
            <v>425.03175833333302</v>
          </cell>
          <cell r="AV84">
            <v>13.596950810000001</v>
          </cell>
          <cell r="AW84">
            <v>337.59062499999999</v>
          </cell>
          <cell r="AX84">
            <v>0.35843333333333333</v>
          </cell>
          <cell r="AY84">
            <v>73.48574918999968</v>
          </cell>
          <cell r="AZ84">
            <v>520.2925838561232</v>
          </cell>
          <cell r="BA84">
            <v>13.596950810000001</v>
          </cell>
          <cell r="BB84">
            <v>337.59062499999999</v>
          </cell>
          <cell r="BC84">
            <v>0.35843333333333333</v>
          </cell>
          <cell r="BD84">
            <v>168.74657471278988</v>
          </cell>
          <cell r="BE84">
            <v>0</v>
          </cell>
          <cell r="BF84">
            <v>0</v>
          </cell>
          <cell r="BG84">
            <v>0</v>
          </cell>
          <cell r="BH84">
            <v>270.32430846106956</v>
          </cell>
          <cell r="BI84">
            <v>270.32430846106956</v>
          </cell>
          <cell r="BJ84">
            <v>384.63729909334779</v>
          </cell>
          <cell r="BK84" t="str">
            <v>нд</v>
          </cell>
          <cell r="BL84">
            <v>136.50503004739397</v>
          </cell>
          <cell r="BM84" t="str">
            <v>нд</v>
          </cell>
          <cell r="BN84">
            <v>136.50503004739397</v>
          </cell>
          <cell r="BO84" t="str">
            <v>нд</v>
          </cell>
          <cell r="BP84">
            <v>305.91541113612317</v>
          </cell>
          <cell r="BQ84">
            <v>0</v>
          </cell>
          <cell r="BR84">
            <v>40.799999999999997</v>
          </cell>
          <cell r="BT84">
            <v>48.13460001</v>
          </cell>
          <cell r="BU84">
            <v>38.943937199999993</v>
          </cell>
          <cell r="BV84">
            <v>200.66636633493042</v>
          </cell>
          <cell r="BW84">
            <v>200.66636633000002</v>
          </cell>
          <cell r="BX84">
            <v>165.15478910041745</v>
          </cell>
          <cell r="BY84">
            <v>157.67610904402912</v>
          </cell>
          <cell r="BZ84">
            <v>226.96119004638834</v>
          </cell>
          <cell r="CA84" t="str">
            <v>нд</v>
          </cell>
          <cell r="CC84" t="str">
            <v>нд</v>
          </cell>
          <cell r="CE84" t="str">
            <v>нд</v>
          </cell>
          <cell r="CG84" t="str">
            <v>нд</v>
          </cell>
          <cell r="CI84" t="str">
            <v>нд</v>
          </cell>
          <cell r="CJ84">
            <v>165.15478910041745</v>
          </cell>
          <cell r="CK84">
            <v>384.63729909041746</v>
          </cell>
          <cell r="CM84">
            <v>0</v>
          </cell>
          <cell r="CN84">
            <v>40</v>
          </cell>
          <cell r="CO84">
            <v>13.596950810000001</v>
          </cell>
          <cell r="CP84">
            <v>26.518549190833333</v>
          </cell>
          <cell r="CQ84">
            <v>22.202650909999999</v>
          </cell>
          <cell r="CR84">
            <v>165</v>
          </cell>
          <cell r="CS84">
            <v>178.57757100000001</v>
          </cell>
          <cell r="CT84">
            <v>136.50503004739397</v>
          </cell>
          <cell r="CU84">
            <v>122.92745904739397</v>
          </cell>
          <cell r="CV84">
            <v>182.9879520887292</v>
          </cell>
          <cell r="CW84" t="str">
            <v>нд</v>
          </cell>
          <cell r="CY84" t="str">
            <v>нд</v>
          </cell>
          <cell r="DA84" t="str">
            <v>нд</v>
          </cell>
          <cell r="DC84" t="str">
            <v>нд</v>
          </cell>
          <cell r="DE84" t="str">
            <v>нд</v>
          </cell>
          <cell r="DF84">
            <v>136.50503004739397</v>
          </cell>
          <cell r="DG84">
            <v>305.91541113612317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</v>
          </cell>
          <cell r="AH85">
            <v>0</v>
          </cell>
          <cell r="AI85" t="str">
            <v>нд</v>
          </cell>
          <cell r="AJ85">
            <v>0</v>
          </cell>
          <cell r="AK85">
            <v>0</v>
          </cell>
          <cell r="AL85" t="str">
            <v>нд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 t="str">
            <v>нд</v>
          </cell>
          <cell r="BL85">
            <v>0</v>
          </cell>
          <cell r="BM85" t="str">
            <v>нд</v>
          </cell>
          <cell r="BN85">
            <v>0</v>
          </cell>
          <cell r="BO85" t="str">
            <v>нд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 t="str">
            <v>нд</v>
          </cell>
          <cell r="CB85">
            <v>0</v>
          </cell>
          <cell r="CC85" t="str">
            <v>нд</v>
          </cell>
          <cell r="CD85">
            <v>0</v>
          </cell>
          <cell r="CE85" t="str">
            <v>нд</v>
          </cell>
          <cell r="CF85">
            <v>0</v>
          </cell>
          <cell r="CG85" t="str">
            <v>нд</v>
          </cell>
          <cell r="CH85">
            <v>0</v>
          </cell>
          <cell r="CI85" t="str">
            <v>нд</v>
          </cell>
          <cell r="CJ85">
            <v>0</v>
          </cell>
          <cell r="CK85">
            <v>0</v>
          </cell>
          <cell r="CL85" t="str">
            <v>нд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 t="str">
            <v>нд</v>
          </cell>
          <cell r="CX85">
            <v>0</v>
          </cell>
          <cell r="CY85" t="str">
            <v>нд</v>
          </cell>
          <cell r="CZ85">
            <v>0</v>
          </cell>
          <cell r="DA85" t="str">
            <v>нд</v>
          </cell>
          <cell r="DB85">
            <v>0</v>
          </cell>
          <cell r="DC85" t="str">
            <v>нд</v>
          </cell>
          <cell r="DD85">
            <v>0</v>
          </cell>
          <cell r="DE85" t="str">
            <v>нд</v>
          </cell>
          <cell r="DF85">
            <v>0</v>
          </cell>
          <cell r="DG85">
            <v>0</v>
          </cell>
        </row>
        <row r="86">
          <cell r="D86" t="str">
            <v>Г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нд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57279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188324</v>
          </cell>
          <cell r="Y86">
            <v>0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218.64619999999996</v>
          </cell>
          <cell r="AH86">
            <v>1514.79394</v>
          </cell>
          <cell r="AI86">
            <v>0</v>
          </cell>
          <cell r="AJ86">
            <v>706.97394999999995</v>
          </cell>
          <cell r="AK86">
            <v>4908.0633899999993</v>
          </cell>
          <cell r="AL86">
            <v>0</v>
          </cell>
          <cell r="AM86">
            <v>182.20516666666666</v>
          </cell>
          <cell r="AN86">
            <v>589.14495833333319</v>
          </cell>
          <cell r="AO86">
            <v>1741.0142304000001</v>
          </cell>
          <cell r="AP86">
            <v>2143.873366085556</v>
          </cell>
          <cell r="AQ86">
            <v>1741.0142304000001</v>
          </cell>
          <cell r="AR86">
            <v>2211.5127782917652</v>
          </cell>
          <cell r="AS86">
            <v>1511.7027039188702</v>
          </cell>
          <cell r="AT86">
            <v>4900.5585980109327</v>
          </cell>
          <cell r="AU86">
            <v>1259.7522532657254</v>
          </cell>
          <cell r="AV86">
            <v>58.714411605725147</v>
          </cell>
          <cell r="AW86">
            <v>241.51485833333334</v>
          </cell>
          <cell r="AX86">
            <v>791.50559166666653</v>
          </cell>
          <cell r="AY86">
            <v>168.01739166000016</v>
          </cell>
          <cell r="AZ86">
            <v>4083.7988316724445</v>
          </cell>
          <cell r="BA86">
            <v>189.98321722999998</v>
          </cell>
          <cell r="BB86">
            <v>760.91634166666677</v>
          </cell>
          <cell r="BC86">
            <v>2555.7563333333333</v>
          </cell>
          <cell r="BD86">
            <v>577.142939442444</v>
          </cell>
          <cell r="BE86">
            <v>0</v>
          </cell>
          <cell r="BF86">
            <v>0</v>
          </cell>
          <cell r="BG86">
            <v>0</v>
          </cell>
          <cell r="BH86">
            <v>1292.8376799959999</v>
          </cell>
          <cell r="BI86">
            <v>1292.8376799959999</v>
          </cell>
          <cell r="BJ86">
            <v>4593.926045709999</v>
          </cell>
          <cell r="BK86" t="str">
            <v>нд</v>
          </cell>
          <cell r="BL86">
            <v>1077.36473333</v>
          </cell>
          <cell r="BM86" t="str">
            <v>нд</v>
          </cell>
          <cell r="BN86">
            <v>1077.36473333</v>
          </cell>
          <cell r="BO86" t="str">
            <v>нд</v>
          </cell>
          <cell r="BP86">
            <v>3779.4954383499994</v>
          </cell>
          <cell r="BQ86">
            <v>0</v>
          </cell>
          <cell r="BR86" t="str">
            <v>нд</v>
          </cell>
          <cell r="BS86">
            <v>167.14159134000002</v>
          </cell>
          <cell r="BT86" t="str">
            <v>нд</v>
          </cell>
          <cell r="BU86">
            <v>66.768880670933044</v>
          </cell>
          <cell r="BV86">
            <v>148.40772999600014</v>
          </cell>
          <cell r="BW86">
            <v>72.722080289999994</v>
          </cell>
          <cell r="BX86">
            <v>1292.8376799959997</v>
          </cell>
          <cell r="BY86">
            <v>1368.5233297059997</v>
          </cell>
          <cell r="BZ86">
            <v>3034.5197560079996</v>
          </cell>
          <cell r="CA86" t="str">
            <v>нд</v>
          </cell>
          <cell r="CB86">
            <v>190.88295999600004</v>
          </cell>
          <cell r="CC86" t="str">
            <v>нд</v>
          </cell>
          <cell r="CD86" t="str">
            <v>нд</v>
          </cell>
          <cell r="CE86" t="str">
            <v>нд</v>
          </cell>
          <cell r="CF86" t="str">
            <v>нд</v>
          </cell>
          <cell r="CG86" t="str">
            <v>нд</v>
          </cell>
          <cell r="CH86" t="str">
            <v>нд</v>
          </cell>
          <cell r="CI86" t="str">
            <v>нд</v>
          </cell>
          <cell r="CJ86">
            <v>1292.8376799959997</v>
          </cell>
          <cell r="CK86">
            <v>4593.9260457099981</v>
          </cell>
          <cell r="CL86">
            <v>0</v>
          </cell>
          <cell r="CM86">
            <v>0</v>
          </cell>
          <cell r="CN86" t="str">
            <v>нд</v>
          </cell>
          <cell r="CO86">
            <v>194.92539334244418</v>
          </cell>
          <cell r="CP86" t="str">
            <v>нд</v>
          </cell>
          <cell r="CQ86">
            <v>0.3381712700000179</v>
          </cell>
          <cell r="CR86">
            <v>123.33493706000012</v>
          </cell>
          <cell r="CS86">
            <v>109.03982870999999</v>
          </cell>
          <cell r="CT86">
            <v>1077.36473333</v>
          </cell>
          <cell r="CU86">
            <v>1091.65984168</v>
          </cell>
          <cell r="CV86">
            <v>2528.7664633399995</v>
          </cell>
          <cell r="CW86" t="str">
            <v>нд</v>
          </cell>
          <cell r="CX86">
            <v>159.06913332999994</v>
          </cell>
          <cell r="CY86" t="str">
            <v>нд</v>
          </cell>
          <cell r="CZ86">
            <v>0</v>
          </cell>
          <cell r="DA86" t="str">
            <v>нд</v>
          </cell>
          <cell r="DB86">
            <v>0</v>
          </cell>
          <cell r="DC86" t="str">
            <v>нд</v>
          </cell>
          <cell r="DD86">
            <v>0</v>
          </cell>
          <cell r="DE86" t="str">
            <v>нд</v>
          </cell>
          <cell r="DF86">
            <v>1077.36473333</v>
          </cell>
          <cell r="DG86">
            <v>3779.4954383499994</v>
          </cell>
        </row>
        <row r="87">
          <cell r="D87" t="str">
            <v>L_Che381_20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6115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6115</v>
          </cell>
          <cell r="Y87">
            <v>0</v>
          </cell>
          <cell r="Z87">
            <v>2019</v>
          </cell>
          <cell r="AA87">
            <v>2022</v>
          </cell>
          <cell r="AB87">
            <v>2022</v>
          </cell>
          <cell r="AC87">
            <v>2021</v>
          </cell>
          <cell r="AD87">
            <v>2022</v>
          </cell>
          <cell r="AE87" t="str">
            <v>нд</v>
          </cell>
          <cell r="AF87" t="str">
            <v>нд</v>
          </cell>
          <cell r="AG87">
            <v>22.31738</v>
          </cell>
          <cell r="AH87">
            <v>156.24100999999999</v>
          </cell>
          <cell r="AI87" t="str">
            <v>06.2020</v>
          </cell>
          <cell r="AJ87">
            <v>22.31738</v>
          </cell>
          <cell r="AK87">
            <v>156.24100999999999</v>
          </cell>
          <cell r="AL87" t="str">
            <v>06.2020</v>
          </cell>
          <cell r="AM87">
            <v>18.597816666666667</v>
          </cell>
          <cell r="AN87">
            <v>18.597816666666667</v>
          </cell>
          <cell r="AO87">
            <v>179.79341520000003</v>
          </cell>
          <cell r="AP87">
            <v>219.03180072353683</v>
          </cell>
          <cell r="AQ87">
            <v>179.79341520000003</v>
          </cell>
          <cell r="AR87">
            <v>219.03180072353683</v>
          </cell>
          <cell r="AS87">
            <v>155.90994361543795</v>
          </cell>
          <cell r="AT87">
            <v>155.90994361943783</v>
          </cell>
          <cell r="AU87">
            <v>129.92495301286499</v>
          </cell>
          <cell r="AV87">
            <v>6.2518446828648502</v>
          </cell>
          <cell r="AW87">
            <v>24.70709166666667</v>
          </cell>
          <cell r="AX87">
            <v>79.793341666666663</v>
          </cell>
          <cell r="AY87">
            <v>19.172674996666807</v>
          </cell>
          <cell r="AZ87">
            <v>129.92495301286499</v>
          </cell>
          <cell r="BA87">
            <v>4.7745641599999997</v>
          </cell>
          <cell r="BB87">
            <v>24.70709166666667</v>
          </cell>
          <cell r="BC87">
            <v>79.793341666666663</v>
          </cell>
          <cell r="BD87">
            <v>20.649955519531655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75.685649710000007</v>
          </cell>
          <cell r="BK87" t="str">
            <v>нд</v>
          </cell>
          <cell r="BL87">
            <v>0</v>
          </cell>
          <cell r="BM87" t="str">
            <v>нд</v>
          </cell>
          <cell r="BN87">
            <v>0</v>
          </cell>
          <cell r="BO87" t="str">
            <v>нд</v>
          </cell>
          <cell r="BP87">
            <v>14.29510835000012</v>
          </cell>
          <cell r="BQ87">
            <v>0</v>
          </cell>
          <cell r="BR87" t="str">
            <v>нд</v>
          </cell>
          <cell r="BS87">
            <v>7.5022136194378204</v>
          </cell>
          <cell r="BT87" t="str">
            <v>нд</v>
          </cell>
          <cell r="BV87">
            <v>148.40772999600014</v>
          </cell>
          <cell r="BW87">
            <v>72.722080289999994</v>
          </cell>
          <cell r="BY87">
            <v>75.685649710000007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0</v>
          </cell>
          <cell r="CK87">
            <v>75.685649710000007</v>
          </cell>
          <cell r="CM87">
            <v>0</v>
          </cell>
          <cell r="CN87" t="str">
            <v>нд</v>
          </cell>
          <cell r="CO87">
            <v>6.2518446828648502</v>
          </cell>
          <cell r="CP87" t="str">
            <v>нд</v>
          </cell>
          <cell r="CQ87">
            <v>0.3381712700000179</v>
          </cell>
          <cell r="CR87">
            <v>123.33493706000012</v>
          </cell>
          <cell r="CS87">
            <v>109.03982870999999</v>
          </cell>
          <cell r="CT87" t="str">
            <v>нд</v>
          </cell>
          <cell r="CU87">
            <v>14.29510835000012</v>
          </cell>
          <cell r="CW87" t="str">
            <v>нд</v>
          </cell>
          <cell r="CY87" t="str">
            <v>нд</v>
          </cell>
          <cell r="CZ87">
            <v>0</v>
          </cell>
          <cell r="DA87" t="str">
            <v>нд</v>
          </cell>
          <cell r="DB87">
            <v>0</v>
          </cell>
          <cell r="DC87" t="str">
            <v>нд</v>
          </cell>
          <cell r="DD87">
            <v>0</v>
          </cell>
          <cell r="DE87" t="str">
            <v>нд</v>
          </cell>
          <cell r="DF87" t="str">
            <v>нд</v>
          </cell>
          <cell r="DG87">
            <v>14.29510835000012</v>
          </cell>
        </row>
        <row r="88">
          <cell r="D88" t="str">
            <v>L_Che382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38180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38180</v>
          </cell>
          <cell r="Y88">
            <v>0</v>
          </cell>
          <cell r="Z88">
            <v>2019</v>
          </cell>
          <cell r="AA88">
            <v>2022</v>
          </cell>
          <cell r="AB88">
            <v>2022</v>
          </cell>
          <cell r="AC88">
            <v>2022</v>
          </cell>
          <cell r="AD88">
            <v>2022</v>
          </cell>
          <cell r="AE88" t="str">
            <v>нд</v>
          </cell>
          <cell r="AF88" t="str">
            <v>нд</v>
          </cell>
          <cell r="AG88">
            <v>148.96736999999999</v>
          </cell>
          <cell r="AH88">
            <v>1028.57296</v>
          </cell>
          <cell r="AI88" t="str">
            <v>06.2020</v>
          </cell>
          <cell r="AJ88">
            <v>148.96736999999999</v>
          </cell>
          <cell r="AK88">
            <v>1028.57296</v>
          </cell>
          <cell r="AL88" t="str">
            <v>06.2020</v>
          </cell>
          <cell r="AM88">
            <v>124.13947499999999</v>
          </cell>
          <cell r="AN88">
            <v>124.13947499999999</v>
          </cell>
          <cell r="AO88">
            <v>1167.96498</v>
          </cell>
          <cell r="AP88">
            <v>1440.1464038782585</v>
          </cell>
          <cell r="AQ88">
            <v>1167.96498</v>
          </cell>
          <cell r="AR88">
            <v>1490.7941525659019</v>
          </cell>
          <cell r="AS88">
            <v>1026.4697439784793</v>
          </cell>
          <cell r="AT88">
            <v>1026.4697439784793</v>
          </cell>
          <cell r="AU88">
            <v>855.39145331539942</v>
          </cell>
          <cell r="AV88">
            <v>39.003978315399401</v>
          </cell>
          <cell r="AW88">
            <v>165.77794166666666</v>
          </cell>
          <cell r="AX88">
            <v>542.61479999999995</v>
          </cell>
          <cell r="AY88">
            <v>107.99473333333341</v>
          </cell>
          <cell r="AZ88">
            <v>855.39145331539942</v>
          </cell>
          <cell r="BA88">
            <v>29.309205770000002</v>
          </cell>
          <cell r="BB88">
            <v>165.77794166666666</v>
          </cell>
          <cell r="BC88">
            <v>542.61479999999995</v>
          </cell>
          <cell r="BD88">
            <v>117.6895058787328</v>
          </cell>
          <cell r="BE88">
            <v>0</v>
          </cell>
          <cell r="BF88">
            <v>0</v>
          </cell>
          <cell r="BG88">
            <v>0</v>
          </cell>
          <cell r="BH88">
            <v>979.66496999999993</v>
          </cell>
          <cell r="BI88">
            <v>979.66496999999993</v>
          </cell>
          <cell r="BJ88">
            <v>979.66496999999993</v>
          </cell>
          <cell r="BK88" t="str">
            <v>нд</v>
          </cell>
          <cell r="BL88">
            <v>816.38747499999999</v>
          </cell>
          <cell r="BM88" t="str">
            <v>нд</v>
          </cell>
          <cell r="BN88">
            <v>816.38747499999999</v>
          </cell>
          <cell r="BO88" t="str">
            <v>нд</v>
          </cell>
          <cell r="BP88">
            <v>816.38747499999999</v>
          </cell>
          <cell r="BQ88">
            <v>0</v>
          </cell>
          <cell r="BR88" t="str">
            <v>нд</v>
          </cell>
          <cell r="BS88">
            <v>46.804773978479297</v>
          </cell>
          <cell r="BT88" t="str">
            <v>нд</v>
          </cell>
          <cell r="BW88">
            <v>0</v>
          </cell>
          <cell r="BX88">
            <v>979.66496999999981</v>
          </cell>
          <cell r="BY88">
            <v>979.66496999999981</v>
          </cell>
          <cell r="CA88" t="str">
            <v>нд</v>
          </cell>
          <cell r="CC88" t="str">
            <v>нд</v>
          </cell>
          <cell r="CE88" t="str">
            <v>нд</v>
          </cell>
          <cell r="CG88" t="str">
            <v>нд</v>
          </cell>
          <cell r="CI88" t="str">
            <v>нд</v>
          </cell>
          <cell r="CJ88">
            <v>979.66496999999981</v>
          </cell>
          <cell r="CK88">
            <v>979.66496999999981</v>
          </cell>
          <cell r="CM88">
            <v>0</v>
          </cell>
          <cell r="CN88" t="str">
            <v>нд</v>
          </cell>
          <cell r="CO88">
            <v>39.003978315399401</v>
          </cell>
          <cell r="CP88" t="str">
            <v>нд</v>
          </cell>
          <cell r="CT88">
            <v>816.38747499999999</v>
          </cell>
          <cell r="CU88">
            <v>816.38747499999999</v>
          </cell>
          <cell r="CW88" t="str">
            <v>нд</v>
          </cell>
          <cell r="CY88" t="str">
            <v>нд</v>
          </cell>
          <cell r="DA88" t="str">
            <v>нд</v>
          </cell>
          <cell r="DC88" t="str">
            <v>нд</v>
          </cell>
          <cell r="DE88" t="str">
            <v>нд</v>
          </cell>
          <cell r="DF88">
            <v>816.38747499999999</v>
          </cell>
          <cell r="DG88">
            <v>816.38747499999999</v>
          </cell>
        </row>
        <row r="89">
          <cell r="D89" t="str">
            <v>M_Che383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с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26175</v>
          </cell>
          <cell r="Y89">
            <v>0</v>
          </cell>
          <cell r="Z89">
            <v>2019</v>
          </cell>
          <cell r="AA89">
            <v>2023</v>
          </cell>
          <cell r="AB89">
            <v>2023</v>
          </cell>
          <cell r="AC89" t="str">
            <v>нд</v>
          </cell>
          <cell r="AD89">
            <v>2023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>
            <v>93.536469999999994</v>
          </cell>
          <cell r="AK89">
            <v>647.72031000000004</v>
          </cell>
          <cell r="AL89" t="str">
            <v>06.2020</v>
          </cell>
          <cell r="AM89" t="str">
            <v>нд</v>
          </cell>
          <cell r="AN89">
            <v>77.947058333333331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>
            <v>646.64115892805012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>
            <v>538.8676324400418</v>
          </cell>
          <cell r="BA89">
            <v>25.811010249999999</v>
          </cell>
          <cell r="BB89">
            <v>102.52868333333333</v>
          </cell>
          <cell r="BC89">
            <v>337.82935833333335</v>
          </cell>
          <cell r="BD89">
            <v>72.698580523375128</v>
          </cell>
          <cell r="BE89">
            <v>0</v>
          </cell>
          <cell r="BF89">
            <v>0</v>
          </cell>
          <cell r="BG89">
            <v>0</v>
          </cell>
          <cell r="BH89" t="str">
            <v>нд</v>
          </cell>
          <cell r="BI89" t="str">
            <v>нд</v>
          </cell>
          <cell r="BJ89">
            <v>614.19057599999985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>
            <v>511.82547999999991</v>
          </cell>
          <cell r="BQ89">
            <v>0</v>
          </cell>
          <cell r="BR89" t="str">
            <v>нд</v>
          </cell>
          <cell r="BS89">
            <v>20.124445452</v>
          </cell>
          <cell r="BT89" t="str">
            <v>нд</v>
          </cell>
          <cell r="BU89">
            <v>12.326137476050281</v>
          </cell>
          <cell r="BV89" t="str">
            <v>нд</v>
          </cell>
          <cell r="BW89">
            <v>0</v>
          </cell>
          <cell r="BX89" t="str">
            <v>нд</v>
          </cell>
          <cell r="BZ89">
            <v>614.19057599999985</v>
          </cell>
          <cell r="CA89" t="str">
            <v>нд</v>
          </cell>
          <cell r="CC89" t="str">
            <v>нд</v>
          </cell>
          <cell r="CE89" t="str">
            <v>нд</v>
          </cell>
          <cell r="CG89" t="str">
            <v>нд</v>
          </cell>
          <cell r="CI89" t="str">
            <v>нд</v>
          </cell>
          <cell r="CJ89" t="str">
            <v>нд</v>
          </cell>
          <cell r="CK89">
            <v>614.19057599999985</v>
          </cell>
          <cell r="CL8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89">
            <v>0</v>
          </cell>
          <cell r="CN89" t="str">
            <v>нд</v>
          </cell>
          <cell r="CO89">
            <v>27.0421524400419</v>
          </cell>
          <cell r="CP89" t="str">
            <v>нд</v>
          </cell>
          <cell r="CR89" t="str">
            <v>нд</v>
          </cell>
          <cell r="CT89" t="str">
            <v>нд</v>
          </cell>
          <cell r="CV89">
            <v>511.82547999999991</v>
          </cell>
          <cell r="CW89" t="str">
            <v>нд</v>
          </cell>
          <cell r="CY89" t="str">
            <v>нд</v>
          </cell>
          <cell r="DA89" t="str">
            <v>нд</v>
          </cell>
          <cell r="DC89" t="str">
            <v>нд</v>
          </cell>
          <cell r="DE89" t="str">
            <v>нд</v>
          </cell>
          <cell r="DF89" t="str">
            <v>нд</v>
          </cell>
          <cell r="DG89">
            <v>511.82547999999991</v>
          </cell>
        </row>
        <row r="90">
          <cell r="D90" t="str">
            <v>L_Che384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12984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12984</v>
          </cell>
          <cell r="Y90">
            <v>0</v>
          </cell>
          <cell r="Z90">
            <v>2019</v>
          </cell>
          <cell r="AA90">
            <v>2022</v>
          </cell>
          <cell r="AB90">
            <v>2022</v>
          </cell>
          <cell r="AC90">
            <v>2022</v>
          </cell>
          <cell r="AD90">
            <v>2022</v>
          </cell>
          <cell r="AE90" t="str">
            <v>нд</v>
          </cell>
          <cell r="AF90" t="str">
            <v>нд</v>
          </cell>
          <cell r="AG90">
            <v>47.361449999999998</v>
          </cell>
          <cell r="AH90">
            <v>329.97996999999998</v>
          </cell>
          <cell r="AI90" t="str">
            <v>06.2020</v>
          </cell>
          <cell r="AJ90">
            <v>47.361449999999998</v>
          </cell>
          <cell r="AK90">
            <v>329.97996999999998</v>
          </cell>
          <cell r="AL90" t="str">
            <v>06.2020</v>
          </cell>
          <cell r="AM90">
            <v>39.467874999999999</v>
          </cell>
          <cell r="AN90">
            <v>39.467874999999999</v>
          </cell>
          <cell r="AO90">
            <v>393.25583519999998</v>
          </cell>
          <cell r="AP90">
            <v>484.69516148376033</v>
          </cell>
          <cell r="AQ90">
            <v>393.25583519999998</v>
          </cell>
          <cell r="AR90">
            <v>501.68682500232626</v>
          </cell>
          <cell r="AS90">
            <v>329.32301632495302</v>
          </cell>
          <cell r="AT90">
            <v>329.32301632495302</v>
          </cell>
          <cell r="AU90">
            <v>274.43584693746084</v>
          </cell>
          <cell r="AV90">
            <v>13.4585886074609</v>
          </cell>
          <cell r="AW90">
            <v>51.029825000000002</v>
          </cell>
          <cell r="AX90">
            <v>169.09745000000001</v>
          </cell>
          <cell r="AY90">
            <v>40.84998332999993</v>
          </cell>
          <cell r="AZ90">
            <v>274.43584693746084</v>
          </cell>
          <cell r="BA90">
            <v>11.055243329999998</v>
          </cell>
          <cell r="BB90">
            <v>51.029825000000002</v>
          </cell>
          <cell r="BC90">
            <v>169.09745000000001</v>
          </cell>
          <cell r="BD90">
            <v>43.25332860746083</v>
          </cell>
          <cell r="BE90">
            <v>0</v>
          </cell>
          <cell r="BF90">
            <v>0</v>
          </cell>
          <cell r="BG90">
            <v>0</v>
          </cell>
          <cell r="BH90">
            <v>313.17270999599992</v>
          </cell>
          <cell r="BI90">
            <v>313.17270999599992</v>
          </cell>
          <cell r="BJ90">
            <v>313.17270999599992</v>
          </cell>
          <cell r="BK90" t="str">
            <v>нд</v>
          </cell>
          <cell r="BL90">
            <v>260.97725832999993</v>
          </cell>
          <cell r="BM90" t="str">
            <v>нд</v>
          </cell>
          <cell r="BN90">
            <v>260.97725832999993</v>
          </cell>
          <cell r="BO90" t="str">
            <v>нд</v>
          </cell>
          <cell r="BP90">
            <v>260.97725832999993</v>
          </cell>
          <cell r="BQ90">
            <v>0</v>
          </cell>
          <cell r="BR90" t="str">
            <v>нд</v>
          </cell>
          <cell r="BS90">
            <v>16.1503063289531</v>
          </cell>
          <cell r="BT90" t="str">
            <v>нд</v>
          </cell>
          <cell r="BW90">
            <v>0</v>
          </cell>
          <cell r="BX90">
            <v>313.17270999599992</v>
          </cell>
          <cell r="BY90">
            <v>313.17270999599992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313.17270999599992</v>
          </cell>
          <cell r="CK90">
            <v>313.17270999599992</v>
          </cell>
          <cell r="CM90">
            <v>0</v>
          </cell>
          <cell r="CN90" t="str">
            <v>нд</v>
          </cell>
          <cell r="CO90">
            <v>13.4585886074609</v>
          </cell>
          <cell r="CP90" t="str">
            <v>нд</v>
          </cell>
          <cell r="CT90">
            <v>260.97725832999993</v>
          </cell>
          <cell r="CU90">
            <v>260.97725832999993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>
            <v>260.97725832999993</v>
          </cell>
          <cell r="DG90">
            <v>260.97725832999993</v>
          </cell>
        </row>
        <row r="91">
          <cell r="D91" t="str">
            <v>M_Che385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17332</v>
          </cell>
          <cell r="Y91">
            <v>0</v>
          </cell>
          <cell r="Z91">
            <v>2019</v>
          </cell>
          <cell r="AA91">
            <v>2023</v>
          </cell>
          <cell r="AB91">
            <v>2023</v>
          </cell>
          <cell r="AC91" t="str">
            <v>нд</v>
          </cell>
          <cell r="AD91">
            <v>2023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>
            <v>60.81579</v>
          </cell>
          <cell r="AK91">
            <v>424.70042000000001</v>
          </cell>
          <cell r="AL91" t="str">
            <v>06.2020</v>
          </cell>
          <cell r="AM91" t="str">
            <v>нд</v>
          </cell>
          <cell r="AN91">
            <v>50.679825000000001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>
            <v>424.05068628482456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>
            <v>353.37557190402049</v>
          </cell>
          <cell r="BA91">
            <v>18.152798399999998</v>
          </cell>
          <cell r="BB91">
            <v>66.200099999999992</v>
          </cell>
          <cell r="BC91">
            <v>216.86120000000003</v>
          </cell>
          <cell r="BD91">
            <v>52.161473504020478</v>
          </cell>
          <cell r="BE91">
            <v>0</v>
          </cell>
          <cell r="BF91">
            <v>0</v>
          </cell>
          <cell r="BG91">
            <v>0</v>
          </cell>
          <cell r="BH91" t="str">
            <v>нд</v>
          </cell>
          <cell r="BI91" t="str">
            <v>нд</v>
          </cell>
          <cell r="BJ91">
            <v>402.49838000399961</v>
          </cell>
          <cell r="BK91" t="str">
            <v>нд</v>
          </cell>
          <cell r="BL91" t="str">
            <v>нд</v>
          </cell>
          <cell r="BM91" t="str">
            <v>нд</v>
          </cell>
          <cell r="BN91" t="str">
            <v>нд</v>
          </cell>
          <cell r="BO91" t="str">
            <v>нд</v>
          </cell>
          <cell r="BP91">
            <v>335.4153166699997</v>
          </cell>
          <cell r="BQ91">
            <v>0</v>
          </cell>
          <cell r="BR91" t="str">
            <v>нд</v>
          </cell>
          <cell r="BS91">
            <v>14.153456136000001</v>
          </cell>
          <cell r="BT91" t="str">
            <v>нд</v>
          </cell>
          <cell r="BU91">
            <v>7.3988501448249568</v>
          </cell>
          <cell r="BV91" t="str">
            <v>нд</v>
          </cell>
          <cell r="BW91">
            <v>0</v>
          </cell>
          <cell r="BX91" t="str">
            <v>нд</v>
          </cell>
          <cell r="BZ91">
            <v>402.49838000399961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 t="str">
            <v>нд</v>
          </cell>
          <cell r="CK91">
            <v>402.49838000399961</v>
          </cell>
          <cell r="CL91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1">
            <v>0</v>
          </cell>
          <cell r="CN91" t="str">
            <v>нд</v>
          </cell>
          <cell r="CO91">
            <v>17.960255234020799</v>
          </cell>
          <cell r="CP91" t="str">
            <v>нд</v>
          </cell>
          <cell r="CR91" t="str">
            <v>нд</v>
          </cell>
          <cell r="CT91" t="str">
            <v>нд</v>
          </cell>
          <cell r="CV91">
            <v>335.4153166699997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 t="str">
            <v>нд</v>
          </cell>
          <cell r="DG91">
            <v>335.4153166699997</v>
          </cell>
        </row>
        <row r="92">
          <cell r="D92" t="str">
            <v>M_Che386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15162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59.300629999999998</v>
          </cell>
          <cell r="AK92">
            <v>411.50716999999997</v>
          </cell>
          <cell r="AL92" t="str">
            <v>06.2020</v>
          </cell>
          <cell r="AM92" t="str">
            <v>нд</v>
          </cell>
          <cell r="AN92">
            <v>49.417191666666668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411.08470598433576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342.57058832027985</v>
          </cell>
          <cell r="BA92">
            <v>18.11025278</v>
          </cell>
          <cell r="BB92">
            <v>62.76745833333333</v>
          </cell>
          <cell r="BC92">
            <v>215.20368333333334</v>
          </cell>
          <cell r="BD92">
            <v>46.489193873613175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392.08496000400027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326.73746667000023</v>
          </cell>
          <cell r="BQ92">
            <v>0</v>
          </cell>
          <cell r="BR92" t="str">
            <v>нд</v>
          </cell>
          <cell r="BS92">
            <v>14.120283971999999</v>
          </cell>
          <cell r="BT92" t="str">
            <v>нд</v>
          </cell>
          <cell r="BU92">
            <v>4.8794620083355191</v>
          </cell>
          <cell r="BV92" t="str">
            <v>нд</v>
          </cell>
          <cell r="BW92">
            <v>0</v>
          </cell>
          <cell r="BX92" t="str">
            <v>нд</v>
          </cell>
          <cell r="BZ92">
            <v>392.08496000400004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392.08496000400004</v>
          </cell>
          <cell r="CL92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2">
            <v>0</v>
          </cell>
          <cell r="CN92" t="str">
            <v>нд</v>
          </cell>
          <cell r="CO92">
            <v>15.833121650279599</v>
          </cell>
          <cell r="CP92" t="str">
            <v>нд</v>
          </cell>
          <cell r="CR92" t="str">
            <v>нд</v>
          </cell>
          <cell r="CT92" t="str">
            <v>нд</v>
          </cell>
          <cell r="CV92">
            <v>326.73746667000023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326.73746667000023</v>
          </cell>
        </row>
        <row r="93">
          <cell r="D93" t="str">
            <v>M_Che387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10346</v>
          </cell>
          <cell r="Y93">
            <v>0</v>
          </cell>
          <cell r="Z93">
            <v>2019</v>
          </cell>
          <cell r="AA93">
            <v>2023</v>
          </cell>
          <cell r="AB93">
            <v>2023</v>
          </cell>
          <cell r="AC93" t="str">
            <v>нд</v>
          </cell>
          <cell r="AD93">
            <v>2023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>
            <v>38.804349999999999</v>
          </cell>
          <cell r="AK93">
            <v>270.19085999999999</v>
          </cell>
          <cell r="AL93" t="str">
            <v>06.2020</v>
          </cell>
          <cell r="AM93" t="str">
            <v>нд</v>
          </cell>
          <cell r="AN93">
            <v>32.336958333333335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>
            <v>269.93475128373609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>
            <v>224.94562606978013</v>
          </cell>
          <cell r="BA93">
            <v>12.95277804</v>
          </cell>
          <cell r="BB93">
            <v>40.651983333333334</v>
          </cell>
          <cell r="BC93">
            <v>140.08053333333334</v>
          </cell>
          <cell r="BD93">
            <v>31.260331363113465</v>
          </cell>
          <cell r="BE93">
            <v>0</v>
          </cell>
          <cell r="BF93">
            <v>0</v>
          </cell>
          <cell r="BG93">
            <v>0</v>
          </cell>
          <cell r="BH93" t="str">
            <v>нд</v>
          </cell>
          <cell r="BI93" t="str">
            <v>нд</v>
          </cell>
          <cell r="BJ93">
            <v>256.93773999600023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>
            <v>214.11478333000022</v>
          </cell>
          <cell r="BQ93">
            <v>0</v>
          </cell>
          <cell r="BR93" t="str">
            <v>нд</v>
          </cell>
          <cell r="BS93">
            <v>10.099080684</v>
          </cell>
          <cell r="BT93" t="str">
            <v>нд</v>
          </cell>
          <cell r="BU93">
            <v>2.8979306037358796</v>
          </cell>
          <cell r="BV93" t="str">
            <v>нд</v>
          </cell>
          <cell r="BW93">
            <v>0</v>
          </cell>
          <cell r="BX93" t="str">
            <v>нд</v>
          </cell>
          <cell r="BZ93">
            <v>256.937739996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 t="str">
            <v>нд</v>
          </cell>
          <cell r="CK93">
            <v>256.937739996</v>
          </cell>
          <cell r="CL93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3">
            <v>0</v>
          </cell>
          <cell r="CN93" t="str">
            <v>нд</v>
          </cell>
          <cell r="CO93">
            <v>10.8308427397799</v>
          </cell>
          <cell r="CP93" t="str">
            <v>нд</v>
          </cell>
          <cell r="CR93" t="str">
            <v>нд</v>
          </cell>
          <cell r="CT93" t="str">
            <v>нд</v>
          </cell>
          <cell r="CV93">
            <v>214.11478333000022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 t="str">
            <v>нд</v>
          </cell>
          <cell r="DG93">
            <v>214.11478333000022</v>
          </cell>
        </row>
        <row r="94">
          <cell r="D94" t="str">
            <v>M_Che388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22439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86.170730000000006</v>
          </cell>
          <cell r="AK94">
            <v>596.68187999999998</v>
          </cell>
          <cell r="AL94" t="str">
            <v>06.2020</v>
          </cell>
          <cell r="AM94" t="str">
            <v>нд</v>
          </cell>
          <cell r="AN94">
            <v>71.808941666666669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595.96785822867128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496.6398818572261</v>
          </cell>
          <cell r="BA94">
            <v>25.527372759999999</v>
          </cell>
          <cell r="BB94">
            <v>89.816525000000013</v>
          </cell>
          <cell r="BC94">
            <v>313.48901666666671</v>
          </cell>
          <cell r="BD94">
            <v>67.806967430559382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567.93785000400032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473.28154167000031</v>
          </cell>
          <cell r="BQ94">
            <v>0</v>
          </cell>
          <cell r="BR94" t="str">
            <v>нд</v>
          </cell>
          <cell r="BS94">
            <v>19.903297691999999</v>
          </cell>
          <cell r="BT94" t="str">
            <v>нд</v>
          </cell>
          <cell r="BU94">
            <v>8.126710532670959</v>
          </cell>
          <cell r="BV94" t="str">
            <v>нд</v>
          </cell>
          <cell r="BW94">
            <v>0</v>
          </cell>
          <cell r="BX94" t="str">
            <v>нд</v>
          </cell>
          <cell r="BZ94">
            <v>567.93785000399998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567.93785000399998</v>
          </cell>
          <cell r="CL94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4">
            <v>0</v>
          </cell>
          <cell r="CN94" t="str">
            <v>нд</v>
          </cell>
          <cell r="CO94">
            <v>23.358340187225799</v>
          </cell>
          <cell r="CP94" t="str">
            <v>нд</v>
          </cell>
          <cell r="CR94" t="str">
            <v>нд</v>
          </cell>
          <cell r="CT94" t="str">
            <v>нд</v>
          </cell>
          <cell r="CV94">
            <v>473.28154167000031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473.28154167000031</v>
          </cell>
        </row>
        <row r="95">
          <cell r="D95" t="str">
            <v>M_Che389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21995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82.376289999999997</v>
          </cell>
          <cell r="AK95">
            <v>571.73262999999997</v>
          </cell>
          <cell r="AL95" t="str">
            <v>06.2020</v>
          </cell>
          <cell r="AM95" t="str">
            <v>нд</v>
          </cell>
          <cell r="AN95">
            <v>68.646908333333329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570.84102519678277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475.70085433065231</v>
          </cell>
          <cell r="BA95">
            <v>21.977177040000001</v>
          </cell>
          <cell r="BB95">
            <v>87.157425000000003</v>
          </cell>
          <cell r="BC95">
            <v>298.04686666666663</v>
          </cell>
          <cell r="BD95">
            <v>68.51938562398567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543.55736000399975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452.96446666999981</v>
          </cell>
          <cell r="BQ95">
            <v>0</v>
          </cell>
          <cell r="BR95" t="str">
            <v>нд</v>
          </cell>
          <cell r="BS95">
            <v>17.135265</v>
          </cell>
          <cell r="BT95" t="str">
            <v>нд</v>
          </cell>
          <cell r="BU95">
            <v>10.148400192783001</v>
          </cell>
          <cell r="BV95" t="str">
            <v>нд</v>
          </cell>
          <cell r="BW95">
            <v>0</v>
          </cell>
          <cell r="BX95" t="str">
            <v>нд</v>
          </cell>
          <cell r="BZ95">
            <v>543.55736000400009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543.55736000400009</v>
          </cell>
          <cell r="CL95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5">
            <v>0</v>
          </cell>
          <cell r="CN95" t="str">
            <v>нд</v>
          </cell>
          <cell r="CO95">
            <v>22.7363876606525</v>
          </cell>
          <cell r="CP95" t="str">
            <v>нд</v>
          </cell>
          <cell r="CR95" t="str">
            <v>нд</v>
          </cell>
          <cell r="CT95" t="str">
            <v>нд</v>
          </cell>
          <cell r="CV95">
            <v>452.96446666999981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452.96446666999981</v>
          </cell>
        </row>
        <row r="96">
          <cell r="D96" t="str">
            <v>M_Che390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10618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38.822899999999997</v>
          </cell>
          <cell r="AK96">
            <v>270.9144</v>
          </cell>
          <cell r="AL96" t="str">
            <v>06.2020</v>
          </cell>
          <cell r="AM96" t="str">
            <v>нд</v>
          </cell>
          <cell r="AN96">
            <v>32.352416666666663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270.68840132521512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225.57366777101259</v>
          </cell>
          <cell r="BA96">
            <v>13.80369045</v>
          </cell>
          <cell r="BB96">
            <v>41.666225000000004</v>
          </cell>
          <cell r="BC96">
            <v>139.1071666666667</v>
          </cell>
          <cell r="BD96">
            <v>30.996585654345893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257.31288999599951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214.42740832999959</v>
          </cell>
          <cell r="BQ96">
            <v>0</v>
          </cell>
          <cell r="BR96" t="str">
            <v>нд</v>
          </cell>
          <cell r="BS96">
            <v>1.1484684771297999</v>
          </cell>
          <cell r="BT96" t="str">
            <v>нд</v>
          </cell>
          <cell r="BU96">
            <v>12.227042852085798</v>
          </cell>
          <cell r="BV96" t="str">
            <v>нд</v>
          </cell>
          <cell r="BW96">
            <v>0</v>
          </cell>
          <cell r="BX96" t="str">
            <v>нд</v>
          </cell>
          <cell r="BZ96">
            <v>257.31288999599951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257.31288999599951</v>
          </cell>
          <cell r="CL96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6">
            <v>0</v>
          </cell>
          <cell r="CN96" t="str">
            <v>нд</v>
          </cell>
          <cell r="CO96">
            <v>11.146259441012999</v>
          </cell>
          <cell r="CP96" t="str">
            <v>нд</v>
          </cell>
          <cell r="CR96" t="str">
            <v>нд</v>
          </cell>
          <cell r="CT96" t="str">
            <v>нд</v>
          </cell>
          <cell r="CV96">
            <v>214.42740832999959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214.42740832999959</v>
          </cell>
        </row>
        <row r="97">
          <cell r="D97" t="str">
            <v>M_Che415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4370</v>
          </cell>
          <cell r="Y97">
            <v>0</v>
          </cell>
          <cell r="Z97">
            <v>2019</v>
          </cell>
          <cell r="AA97">
            <v>2024</v>
          </cell>
          <cell r="AB97">
            <v>2024</v>
          </cell>
          <cell r="AC97" t="str">
            <v>нд</v>
          </cell>
          <cell r="AD97">
            <v>2024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16.90343</v>
          </cell>
          <cell r="AK97">
            <v>118.30876000000001</v>
          </cell>
          <cell r="AL97" t="str">
            <v>06.2020</v>
          </cell>
          <cell r="AM97" t="str">
            <v>нд</v>
          </cell>
          <cell r="AN97">
            <v>14.086191666666668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118.1874109673432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98.489509139452664</v>
          </cell>
          <cell r="BA97">
            <v>5.24729329</v>
          </cell>
          <cell r="BB97">
            <v>17.244675000000001</v>
          </cell>
          <cell r="BC97">
            <v>61.122041666666661</v>
          </cell>
          <cell r="BD97">
            <v>14.875499182786003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112.710860004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93.92571667</v>
          </cell>
          <cell r="BQ97">
            <v>0</v>
          </cell>
          <cell r="BR97" t="str">
            <v>нд</v>
          </cell>
          <cell r="BT97" t="str">
            <v>нд</v>
          </cell>
          <cell r="BU97">
            <v>5.4765509633432039</v>
          </cell>
          <cell r="BV97" t="str">
            <v>нд</v>
          </cell>
          <cell r="BW97">
            <v>0</v>
          </cell>
          <cell r="BX97" t="str">
            <v>нд</v>
          </cell>
          <cell r="CA97" t="str">
            <v>нд</v>
          </cell>
          <cell r="CB97">
            <v>112.71086000400004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112.71086000400004</v>
          </cell>
          <cell r="CL97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7">
            <v>0</v>
          </cell>
          <cell r="CN97" t="str">
            <v>нд</v>
          </cell>
          <cell r="CO97">
            <v>4.5637924694526699</v>
          </cell>
          <cell r="CP97" t="str">
            <v>нд</v>
          </cell>
          <cell r="CR97" t="str">
            <v>нд</v>
          </cell>
          <cell r="CT97" t="str">
            <v>нд</v>
          </cell>
          <cell r="CW97" t="str">
            <v>нд</v>
          </cell>
          <cell r="CX97">
            <v>93.92571667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93.92571667</v>
          </cell>
        </row>
        <row r="98">
          <cell r="D98" t="str">
            <v>M_Che416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1055</v>
          </cell>
          <cell r="Y98">
            <v>0</v>
          </cell>
          <cell r="Z98">
            <v>2019</v>
          </cell>
          <cell r="AA98">
            <v>2024</v>
          </cell>
          <cell r="AB98">
            <v>2024</v>
          </cell>
          <cell r="AC98" t="str">
            <v>нд</v>
          </cell>
          <cell r="AD98">
            <v>2024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4.9222999999999999</v>
          </cell>
          <cell r="AK98">
            <v>34.520040000000002</v>
          </cell>
          <cell r="AL98" t="str">
            <v>06.2020</v>
          </cell>
          <cell r="AM98" t="str">
            <v>нд</v>
          </cell>
          <cell r="AN98">
            <v>4.1019166666666669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34.481330895279754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28.734442412733131</v>
          </cell>
          <cell r="BA98">
            <v>0.99273116000000006</v>
          </cell>
          <cell r="BB98">
            <v>4.7460249999999995</v>
          </cell>
          <cell r="BC98">
            <v>18.163858333333334</v>
          </cell>
          <cell r="BD98">
            <v>4.8318279193997977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33.168489995999948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27.640408329999961</v>
          </cell>
          <cell r="BQ98">
            <v>0</v>
          </cell>
          <cell r="BR98" t="str">
            <v>нд</v>
          </cell>
          <cell r="BT98" t="str">
            <v>нд</v>
          </cell>
          <cell r="BU98">
            <v>1.312840899279804</v>
          </cell>
          <cell r="BV98" t="str">
            <v>нд</v>
          </cell>
          <cell r="BW98">
            <v>0</v>
          </cell>
          <cell r="BX98" t="str">
            <v>нд</v>
          </cell>
          <cell r="CA98" t="str">
            <v>нд</v>
          </cell>
          <cell r="CB98">
            <v>33.168489995999998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33.168489995999998</v>
          </cell>
          <cell r="CL98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8">
            <v>0</v>
          </cell>
          <cell r="CN98" t="str">
            <v>нд</v>
          </cell>
          <cell r="CO98">
            <v>1.09403408273317</v>
          </cell>
          <cell r="CP98" t="str">
            <v>нд</v>
          </cell>
          <cell r="CR98" t="str">
            <v>нд</v>
          </cell>
          <cell r="CT98" t="str">
            <v>нд</v>
          </cell>
          <cell r="CW98" t="str">
            <v>нд</v>
          </cell>
          <cell r="CX98">
            <v>27.640408329999961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27.640408329999961</v>
          </cell>
        </row>
        <row r="99">
          <cell r="D99" t="str">
            <v>M_Che417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1553</v>
          </cell>
          <cell r="Y99">
            <v>0</v>
          </cell>
          <cell r="Z99">
            <v>2019</v>
          </cell>
          <cell r="AA99">
            <v>2024</v>
          </cell>
          <cell r="AB99">
            <v>2024</v>
          </cell>
          <cell r="AC99" t="str">
            <v>нд</v>
          </cell>
          <cell r="AD99">
            <v>2024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6.6748599999999998</v>
          </cell>
          <cell r="AK99">
            <v>46.992980000000003</v>
          </cell>
          <cell r="AL99" t="str">
            <v>06.2020</v>
          </cell>
          <cell r="AM99" t="str">
            <v>нд</v>
          </cell>
          <cell r="AN99">
            <v>5.562383333333333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46.978564993823603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39.148804161519671</v>
          </cell>
          <cell r="BA99">
            <v>2.2690998000000002</v>
          </cell>
          <cell r="BB99">
            <v>6.6223833333333335</v>
          </cell>
          <cell r="BC99">
            <v>24.347016666666669</v>
          </cell>
          <cell r="BD99">
            <v>5.9103043615196684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45.003609995999966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37.503008329999972</v>
          </cell>
          <cell r="BQ99">
            <v>0</v>
          </cell>
          <cell r="BR99" t="str">
            <v>нд</v>
          </cell>
          <cell r="BT99" t="str">
            <v>нд</v>
          </cell>
          <cell r="BU99">
            <v>1.97495499782364</v>
          </cell>
          <cell r="BV99" t="str">
            <v>нд</v>
          </cell>
          <cell r="BW99">
            <v>0</v>
          </cell>
          <cell r="BX99" t="str">
            <v>нд</v>
          </cell>
          <cell r="CA99" t="str">
            <v>нд</v>
          </cell>
          <cell r="CB99">
            <v>45.003609995999994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45.003609995999994</v>
          </cell>
          <cell r="CL99" t="str">
            <v xml:space="preserve">Включение в проект ИПР мероприятий в рамках реализации "Плана (программы) снижения потерь электрической энергии в электрических сетях АО "Чеченэнерго". Мероприятия будут финансироваться за счет средств финансовой поддержки со стороны ПАО "Россети" в соответствии с утвержденным Планом развития группы МРСК "Северного Кавказа" (утверждён решением СД  ПАО «Россети» от 30.07.2020 (Протокол от 31.07.2020 №423)). </v>
          </cell>
          <cell r="CM99">
            <v>0</v>
          </cell>
          <cell r="CN99" t="str">
            <v>нд</v>
          </cell>
          <cell r="CO99">
            <v>1.6457958315197001</v>
          </cell>
          <cell r="CP99" t="str">
            <v>нд</v>
          </cell>
          <cell r="CR99" t="str">
            <v>нд</v>
          </cell>
          <cell r="CT99" t="str">
            <v>нд</v>
          </cell>
          <cell r="CW99" t="str">
            <v>нд</v>
          </cell>
          <cell r="CX99">
            <v>37.503008329999972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37.503008329999972</v>
          </cell>
        </row>
        <row r="100">
          <cell r="D100" t="str">
            <v>Г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нд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5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5</v>
          </cell>
          <cell r="Y100">
            <v>0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>
            <v>0</v>
          </cell>
          <cell r="AH100">
            <v>0</v>
          </cell>
          <cell r="AI100" t="str">
            <v>нд</v>
          </cell>
          <cell r="AJ100">
            <v>0</v>
          </cell>
          <cell r="AK100">
            <v>0</v>
          </cell>
          <cell r="AL100" t="str">
            <v>нд</v>
          </cell>
          <cell r="AM100">
            <v>0</v>
          </cell>
          <cell r="AN100">
            <v>0</v>
          </cell>
          <cell r="AO100">
            <v>119.84546400000002</v>
          </cell>
          <cell r="AP100">
            <v>153.28008867118504</v>
          </cell>
          <cell r="AQ100">
            <v>119.84546400000002</v>
          </cell>
          <cell r="AR100">
            <v>153.48219848999003</v>
          </cell>
          <cell r="AS100">
            <v>136.93577764173688</v>
          </cell>
          <cell r="AT100">
            <v>242.8371662266965</v>
          </cell>
          <cell r="AU100">
            <v>114.11314803478074</v>
          </cell>
          <cell r="AV100">
            <v>8.9154147057883186</v>
          </cell>
          <cell r="AW100">
            <v>72.867407610482047</v>
          </cell>
          <cell r="AX100">
            <v>12.901365216309546</v>
          </cell>
          <cell r="AY100">
            <v>19.428960502200823</v>
          </cell>
          <cell r="AZ100">
            <v>202.36430519391374</v>
          </cell>
          <cell r="BA100">
            <v>37.526531928582088</v>
          </cell>
          <cell r="BB100">
            <v>80.504695610482045</v>
          </cell>
          <cell r="BC100">
            <v>17.483738016309548</v>
          </cell>
          <cell r="BD100">
            <v>66.849339638540044</v>
          </cell>
          <cell r="BE100">
            <v>0</v>
          </cell>
          <cell r="BF100">
            <v>0</v>
          </cell>
          <cell r="BG100">
            <v>0</v>
          </cell>
          <cell r="BH100">
            <v>123.63039283472895</v>
          </cell>
          <cell r="BI100">
            <v>123.63039283472895</v>
          </cell>
          <cell r="BJ100">
            <v>242.8371662266965</v>
          </cell>
          <cell r="BK100" t="str">
            <v>нд</v>
          </cell>
          <cell r="BL100">
            <v>0</v>
          </cell>
          <cell r="BM100" t="str">
            <v>нд</v>
          </cell>
          <cell r="BN100">
            <v>0</v>
          </cell>
          <cell r="BO100" t="str">
            <v>нд</v>
          </cell>
          <cell r="BP100">
            <v>100.89329866391374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13.305384807007918</v>
          </cell>
          <cell r="BW100">
            <v>0</v>
          </cell>
          <cell r="BX100">
            <v>123.63039283472895</v>
          </cell>
          <cell r="BY100">
            <v>126.71449183000001</v>
          </cell>
          <cell r="BZ100">
            <v>0</v>
          </cell>
          <cell r="CA100" t="str">
            <v>нд</v>
          </cell>
          <cell r="CB100">
            <v>5.6795001736089121</v>
          </cell>
          <cell r="CC100" t="str">
            <v>нд</v>
          </cell>
          <cell r="CD100">
            <v>39.231123378683534</v>
          </cell>
          <cell r="CE100" t="str">
            <v>нд</v>
          </cell>
          <cell r="CF100">
            <v>34.636211500196517</v>
          </cell>
          <cell r="CG100" t="str">
            <v>нд</v>
          </cell>
          <cell r="CH100">
            <v>36.575839344207523</v>
          </cell>
          <cell r="CI100" t="str">
            <v>нд</v>
          </cell>
          <cell r="CJ100">
            <v>123.63039283472895</v>
          </cell>
          <cell r="CK100">
            <v>242.8371662266965</v>
          </cell>
          <cell r="CL100" t="str">
            <v>нд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114.11314803478074</v>
          </cell>
          <cell r="CS100">
            <v>101.47100653</v>
          </cell>
          <cell r="CT100">
            <v>0</v>
          </cell>
          <cell r="CU100">
            <v>4.1244033333333334</v>
          </cell>
          <cell r="CV100">
            <v>4.7329168113407603</v>
          </cell>
          <cell r="CW100" t="str">
            <v>нд</v>
          </cell>
          <cell r="CX100">
            <v>32.692602815569614</v>
          </cell>
          <cell r="CY100" t="str">
            <v>нд</v>
          </cell>
          <cell r="CZ100">
            <v>28.863509583497098</v>
          </cell>
          <cell r="DA100" t="str">
            <v>нд</v>
          </cell>
          <cell r="DB100">
            <v>30.47986612017294</v>
          </cell>
          <cell r="DC100" t="str">
            <v>нд</v>
          </cell>
          <cell r="DD100">
            <v>0</v>
          </cell>
          <cell r="DE100" t="str">
            <v>нд</v>
          </cell>
          <cell r="DF100">
            <v>0</v>
          </cell>
          <cell r="DG100">
            <v>100.89329866391374</v>
          </cell>
        </row>
        <row r="101">
          <cell r="D101" t="str">
            <v>Г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нд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>
            <v>0</v>
          </cell>
          <cell r="AH101">
            <v>0</v>
          </cell>
          <cell r="AI101" t="str">
            <v>нд</v>
          </cell>
          <cell r="AJ101">
            <v>0</v>
          </cell>
          <cell r="AK101">
            <v>0</v>
          </cell>
          <cell r="AL101" t="str">
            <v>нд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 t="str">
            <v>нд</v>
          </cell>
          <cell r="BL101">
            <v>0</v>
          </cell>
          <cell r="BM101" t="str">
            <v>нд</v>
          </cell>
          <cell r="BN101">
            <v>0</v>
          </cell>
          <cell r="BO101" t="str">
            <v>нд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 t="str">
            <v>нд</v>
          </cell>
          <cell r="CB101">
            <v>0</v>
          </cell>
          <cell r="CC101" t="str">
            <v>нд</v>
          </cell>
          <cell r="CD101">
            <v>0</v>
          </cell>
          <cell r="CE101" t="str">
            <v>нд</v>
          </cell>
          <cell r="CF101">
            <v>0</v>
          </cell>
          <cell r="CG101" t="str">
            <v>нд</v>
          </cell>
          <cell r="CH101">
            <v>0</v>
          </cell>
          <cell r="CI101" t="str">
            <v>нд</v>
          </cell>
          <cell r="CJ101">
            <v>0</v>
          </cell>
          <cell r="CK101">
            <v>0</v>
          </cell>
          <cell r="CL101" t="str">
            <v>нд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 t="str">
            <v>нд</v>
          </cell>
          <cell r="CX101">
            <v>0</v>
          </cell>
          <cell r="CY101" t="str">
            <v>нд</v>
          </cell>
          <cell r="CZ101">
            <v>0</v>
          </cell>
          <cell r="DA101" t="str">
            <v>нд</v>
          </cell>
          <cell r="DB101">
            <v>0</v>
          </cell>
          <cell r="DC101" t="str">
            <v>нд</v>
          </cell>
          <cell r="DD101">
            <v>0</v>
          </cell>
          <cell r="DE101" t="str">
            <v>нд</v>
          </cell>
          <cell r="DF101">
            <v>0</v>
          </cell>
          <cell r="DG101">
            <v>0</v>
          </cell>
        </row>
        <row r="102">
          <cell r="D102" t="str">
            <v>Г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нд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5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5</v>
          </cell>
          <cell r="Y102">
            <v>0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>
            <v>119.84546400000002</v>
          </cell>
          <cell r="AP102">
            <v>153.28008867118504</v>
          </cell>
          <cell r="AQ102">
            <v>119.84546400000002</v>
          </cell>
          <cell r="AR102">
            <v>153.48219848999003</v>
          </cell>
          <cell r="AS102">
            <v>136.93577764173688</v>
          </cell>
          <cell r="AT102">
            <v>242.8371662266965</v>
          </cell>
          <cell r="AU102">
            <v>114.11314803478074</v>
          </cell>
          <cell r="AV102">
            <v>8.9154147057883186</v>
          </cell>
          <cell r="AW102">
            <v>72.867407610482047</v>
          </cell>
          <cell r="AX102">
            <v>12.901365216309546</v>
          </cell>
          <cell r="AY102">
            <v>19.428960502200823</v>
          </cell>
          <cell r="AZ102">
            <v>202.36430519391374</v>
          </cell>
          <cell r="BA102">
            <v>37.526531928582088</v>
          </cell>
          <cell r="BB102">
            <v>80.504695610482045</v>
          </cell>
          <cell r="BC102">
            <v>17.483738016309548</v>
          </cell>
          <cell r="BD102">
            <v>66.849339638540044</v>
          </cell>
          <cell r="BE102">
            <v>0</v>
          </cell>
          <cell r="BF102">
            <v>0</v>
          </cell>
          <cell r="BG102">
            <v>0</v>
          </cell>
          <cell r="BH102">
            <v>123.63039283472895</v>
          </cell>
          <cell r="BI102">
            <v>123.63039283472895</v>
          </cell>
          <cell r="BJ102">
            <v>242.8371662266965</v>
          </cell>
          <cell r="BK102" t="str">
            <v>нд</v>
          </cell>
          <cell r="BL102">
            <v>0</v>
          </cell>
          <cell r="BM102" t="str">
            <v>нд</v>
          </cell>
          <cell r="BN102">
            <v>0</v>
          </cell>
          <cell r="BO102" t="str">
            <v>нд</v>
          </cell>
          <cell r="BP102">
            <v>100.89329866391374</v>
          </cell>
          <cell r="BQ102">
            <v>0</v>
          </cell>
          <cell r="BR102">
            <v>0</v>
          </cell>
          <cell r="BS102" t="str">
            <v>нд</v>
          </cell>
          <cell r="BT102" t="str">
            <v>нд</v>
          </cell>
          <cell r="BU102" t="str">
            <v>нд</v>
          </cell>
          <cell r="BV102">
            <v>13.305384807007918</v>
          </cell>
          <cell r="BW102">
            <v>0</v>
          </cell>
          <cell r="BX102">
            <v>123.63039283472895</v>
          </cell>
          <cell r="BY102">
            <v>126.71449183000001</v>
          </cell>
          <cell r="BZ102">
            <v>0</v>
          </cell>
          <cell r="CA102" t="str">
            <v>нд</v>
          </cell>
          <cell r="CB102">
            <v>5.6795001736089121</v>
          </cell>
          <cell r="CC102" t="str">
            <v>нд</v>
          </cell>
          <cell r="CD102">
            <v>39.231123378683534</v>
          </cell>
          <cell r="CE102" t="str">
            <v>нд</v>
          </cell>
          <cell r="CF102">
            <v>34.636211500196517</v>
          </cell>
          <cell r="CG102" t="str">
            <v>нд</v>
          </cell>
          <cell r="CH102">
            <v>36.575839344207523</v>
          </cell>
          <cell r="CI102" t="str">
            <v>нд</v>
          </cell>
          <cell r="CJ102">
            <v>123.63039283472895</v>
          </cell>
          <cell r="CK102">
            <v>242.8371662266965</v>
          </cell>
          <cell r="CL102" t="str">
            <v>нд</v>
          </cell>
          <cell r="CM102">
            <v>0</v>
          </cell>
          <cell r="CN102" t="str">
            <v>нд</v>
          </cell>
          <cell r="CO102" t="str">
            <v>нд</v>
          </cell>
          <cell r="CP102" t="str">
            <v>нд</v>
          </cell>
          <cell r="CQ102" t="str">
            <v>нд</v>
          </cell>
          <cell r="CR102">
            <v>114.11314803478074</v>
          </cell>
          <cell r="CS102">
            <v>101.47100653</v>
          </cell>
          <cell r="CT102" t="str">
            <v>нд</v>
          </cell>
          <cell r="CU102">
            <v>4.1244033333333334</v>
          </cell>
          <cell r="CV102">
            <v>4.7329168113407603</v>
          </cell>
          <cell r="CW102" t="str">
            <v>нд</v>
          </cell>
          <cell r="CX102">
            <v>32.692602815569614</v>
          </cell>
          <cell r="CY102" t="str">
            <v>нд</v>
          </cell>
          <cell r="CZ102">
            <v>28.863509583497098</v>
          </cell>
          <cell r="DA102" t="str">
            <v>нд</v>
          </cell>
          <cell r="DB102">
            <v>30.47986612017294</v>
          </cell>
          <cell r="DC102" t="str">
            <v>нд</v>
          </cell>
          <cell r="DD102" t="str">
            <v>нд</v>
          </cell>
          <cell r="DE102" t="str">
            <v>нд</v>
          </cell>
          <cell r="DF102">
            <v>0</v>
          </cell>
          <cell r="DG102">
            <v>100.89329866391374</v>
          </cell>
        </row>
        <row r="103">
          <cell r="D103" t="str">
            <v>J_Che253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з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</v>
          </cell>
          <cell r="Z103">
            <v>2021</v>
          </cell>
          <cell r="AA103">
            <v>2021</v>
          </cell>
          <cell r="AB103">
            <v>2022</v>
          </cell>
          <cell r="AC103">
            <v>2022</v>
          </cell>
          <cell r="AD103">
            <v>2022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>
            <v>70.203372000000002</v>
          </cell>
          <cell r="AP103">
            <v>90.014256658484143</v>
          </cell>
          <cell r="AQ103">
            <v>70.203372000000002</v>
          </cell>
          <cell r="AR103">
            <v>90.139664898829807</v>
          </cell>
          <cell r="AS103">
            <v>80.360057898310686</v>
          </cell>
          <cell r="AT103">
            <v>74.649435850000003</v>
          </cell>
          <cell r="AU103">
            <v>66.966714915258905</v>
          </cell>
          <cell r="AV103">
            <v>2.8326548015733728</v>
          </cell>
          <cell r="AW103">
            <v>48.002034873986922</v>
          </cell>
          <cell r="AX103">
            <v>4.8380119561160804</v>
          </cell>
          <cell r="AY103">
            <v>11.294013283582533</v>
          </cell>
          <cell r="AZ103">
            <v>62.207863209999999</v>
          </cell>
          <cell r="BA103">
            <v>2.8326548015733728</v>
          </cell>
          <cell r="BB103">
            <v>48.002034873986922</v>
          </cell>
          <cell r="BC103">
            <v>4.8380119561160804</v>
          </cell>
          <cell r="BD103">
            <v>6.5351615783236277</v>
          </cell>
          <cell r="BE103">
            <v>0</v>
          </cell>
          <cell r="BF103">
            <v>0</v>
          </cell>
          <cell r="BG103">
            <v>0</v>
          </cell>
          <cell r="BH103">
            <v>76.150804624214985</v>
          </cell>
          <cell r="BI103">
            <v>76.150804624214985</v>
          </cell>
          <cell r="BJ103">
            <v>74.649435850000003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V103">
            <v>4.2092532740957003</v>
          </cell>
          <cell r="BW103">
            <v>0</v>
          </cell>
          <cell r="BX103">
            <v>76.150804624214985</v>
          </cell>
          <cell r="BY103">
            <v>74.649435850000003</v>
          </cell>
          <cell r="BZ103">
            <v>0</v>
          </cell>
          <cell r="CA103" t="str">
            <v>нд</v>
          </cell>
          <cell r="CC103" t="str">
            <v>нд</v>
          </cell>
          <cell r="CE103" t="str">
            <v>нд</v>
          </cell>
          <cell r="CG103" t="str">
            <v>нд</v>
          </cell>
          <cell r="CI103" t="str">
            <v>нд</v>
          </cell>
          <cell r="CJ103">
            <v>76.150804624214985</v>
          </cell>
          <cell r="CK103">
            <v>74.649435850000003</v>
          </cell>
          <cell r="CL103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3">
            <v>0</v>
          </cell>
          <cell r="CR103">
            <v>66.966714915258905</v>
          </cell>
          <cell r="CS103">
            <v>62.207863209999999</v>
          </cell>
          <cell r="CW103" t="str">
            <v>нд</v>
          </cell>
          <cell r="CY103" t="str">
            <v>нд</v>
          </cell>
          <cell r="DA103" t="str">
            <v>нд</v>
          </cell>
          <cell r="DC103" t="str">
            <v>нд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J_Che254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з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1</v>
          </cell>
          <cell r="Y104">
            <v>0</v>
          </cell>
          <cell r="Z104">
            <v>2021</v>
          </cell>
          <cell r="AA104">
            <v>2021</v>
          </cell>
          <cell r="AB104">
            <v>2022</v>
          </cell>
          <cell r="AC104">
            <v>2022</v>
          </cell>
          <cell r="AD104">
            <v>2022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>
            <v>44.242092000000007</v>
          </cell>
          <cell r="AP104">
            <v>56.651993828511294</v>
          </cell>
          <cell r="AQ104">
            <v>44.242092000000007</v>
          </cell>
          <cell r="AR104">
            <v>56.728695406970616</v>
          </cell>
          <cell r="AS104">
            <v>51.626435743426192</v>
          </cell>
          <cell r="AT104">
            <v>47.115771979999998</v>
          </cell>
          <cell r="AU104">
            <v>43.022029786188497</v>
          </cell>
          <cell r="AV104">
            <v>1.958356570881612</v>
          </cell>
          <cell r="AW104">
            <v>24.865372736495129</v>
          </cell>
          <cell r="AX104">
            <v>8.0633532601934661</v>
          </cell>
          <cell r="AY104">
            <v>8.1349472186182901</v>
          </cell>
          <cell r="AZ104">
            <v>39.263143319999998</v>
          </cell>
          <cell r="BA104">
            <v>1.958356570881612</v>
          </cell>
          <cell r="BB104">
            <v>24.865372736495129</v>
          </cell>
          <cell r="BC104">
            <v>8.0633532601934661</v>
          </cell>
          <cell r="BD104">
            <v>4.3760607524297903</v>
          </cell>
          <cell r="BE104">
            <v>0</v>
          </cell>
          <cell r="BF104">
            <v>0</v>
          </cell>
          <cell r="BG104">
            <v>0</v>
          </cell>
          <cell r="BH104">
            <v>47.479588210513974</v>
          </cell>
          <cell r="BI104">
            <v>47.479588210513974</v>
          </cell>
          <cell r="BJ104">
            <v>47.115771979999998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V104">
            <v>4.1468475329122203</v>
          </cell>
          <cell r="BW104">
            <v>0</v>
          </cell>
          <cell r="BX104">
            <v>47.479588210513974</v>
          </cell>
          <cell r="BY104">
            <v>47.115771979999998</v>
          </cell>
          <cell r="CA104" t="str">
            <v>нд</v>
          </cell>
          <cell r="CC104" t="str">
            <v>нд</v>
          </cell>
          <cell r="CE104" t="str">
            <v>нд</v>
          </cell>
          <cell r="CG104" t="str">
            <v>нд</v>
          </cell>
          <cell r="CI104" t="str">
            <v>нд</v>
          </cell>
          <cell r="CJ104">
            <v>47.479588210513974</v>
          </cell>
          <cell r="CK104">
            <v>47.115771979999998</v>
          </cell>
          <cell r="CL104" t="str">
            <v>Объект введен в эксплуатацию в 2021 году. Корректировка оценки полной стоимости по причине экономии, выявленной при производстве работ.</v>
          </cell>
          <cell r="CM104">
            <v>0</v>
          </cell>
          <cell r="CR104">
            <v>43.022029786188497</v>
          </cell>
          <cell r="CS104">
            <v>39.263143319999998</v>
          </cell>
          <cell r="CW104" t="str">
            <v>нд</v>
          </cell>
          <cell r="CY104" t="str">
            <v>нд</v>
          </cell>
          <cell r="DA104" t="str">
            <v>нд</v>
          </cell>
          <cell r="DC104" t="str">
            <v>нд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M_Che440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з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1</v>
          </cell>
          <cell r="Y105">
            <v>0</v>
          </cell>
          <cell r="Z105">
            <v>2021</v>
          </cell>
          <cell r="AA105">
            <v>2028</v>
          </cell>
          <cell r="AB105">
            <v>2027</v>
          </cell>
          <cell r="AC105" t="str">
            <v>нд</v>
          </cell>
          <cell r="AD105">
            <v>2028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>
            <v>42.57339152753854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>
            <v>35.477826272948782</v>
          </cell>
          <cell r="BA105">
            <v>0.6</v>
          </cell>
          <cell r="BB105">
            <v>5</v>
          </cell>
          <cell r="BC105">
            <v>3</v>
          </cell>
          <cell r="BD105">
            <v>26.877826272948781</v>
          </cell>
          <cell r="BE105">
            <v>0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>
            <v>42.57339152753854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>
            <v>35.477826272948782</v>
          </cell>
          <cell r="BQ105">
            <v>0</v>
          </cell>
          <cell r="BR105" t="str">
            <v>нд</v>
          </cell>
          <cell r="BT105" t="str">
            <v>нд</v>
          </cell>
          <cell r="BV105" t="str">
            <v>нд</v>
          </cell>
          <cell r="BW105">
            <v>0</v>
          </cell>
          <cell r="BX105" t="str">
            <v>нд</v>
          </cell>
          <cell r="CA105" t="str">
            <v>нд</v>
          </cell>
          <cell r="CC105" t="str">
            <v>нд</v>
          </cell>
          <cell r="CD105">
            <v>5.9975521833310141</v>
          </cell>
          <cell r="CE105" t="str">
            <v>нд</v>
          </cell>
          <cell r="CF105">
            <v>0</v>
          </cell>
          <cell r="CG105" t="str">
            <v>нд</v>
          </cell>
          <cell r="CH105">
            <v>36.575839344207523</v>
          </cell>
          <cell r="CI105" t="str">
            <v>нд</v>
          </cell>
          <cell r="CJ105" t="str">
            <v>нд</v>
          </cell>
          <cell r="CK105">
            <v>42.57339152753854</v>
          </cell>
          <cell r="CM105">
            <v>0</v>
          </cell>
          <cell r="CN105" t="str">
            <v>нд</v>
          </cell>
          <cell r="CP105" t="str">
            <v>нд</v>
          </cell>
          <cell r="CR105" t="str">
            <v>нд</v>
          </cell>
          <cell r="CS105">
            <v>0</v>
          </cell>
          <cell r="CT105" t="str">
            <v>нд</v>
          </cell>
          <cell r="CW105" t="str">
            <v>нд</v>
          </cell>
          <cell r="CX105">
            <v>4.9979601527758453</v>
          </cell>
          <cell r="CY105" t="str">
            <v>нд</v>
          </cell>
          <cell r="DA105" t="str">
            <v>нд</v>
          </cell>
          <cell r="DB105">
            <v>30.47986612017294</v>
          </cell>
          <cell r="DC105" t="str">
            <v>нд</v>
          </cell>
          <cell r="DE105" t="str">
            <v>нд</v>
          </cell>
          <cell r="DF105" t="str">
            <v>нд</v>
          </cell>
          <cell r="DG105">
            <v>35.477826272948782</v>
          </cell>
        </row>
        <row r="106">
          <cell r="D106" t="str">
            <v>M_Che441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2026</v>
          </cell>
          <cell r="AB106">
            <v>2026</v>
          </cell>
          <cell r="AC106" t="str">
            <v>нд</v>
          </cell>
          <cell r="AD106">
            <v>2026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>
            <v>40.315711673805424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>
            <v>33.596426394837856</v>
          </cell>
          <cell r="BA106">
            <v>0.31647455999999996</v>
          </cell>
          <cell r="BB106">
            <v>2.6372879999999999</v>
          </cell>
          <cell r="BC106">
            <v>1.5823728000000004</v>
          </cell>
          <cell r="BD106">
            <v>29.060291034837853</v>
          </cell>
          <cell r="BE106">
            <v>0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>
            <v>40.315711673805424</v>
          </cell>
          <cell r="BK106" t="str">
            <v>нд</v>
          </cell>
          <cell r="BL106" t="str">
            <v>нд</v>
          </cell>
          <cell r="BM106" t="str">
            <v>нд</v>
          </cell>
          <cell r="BN106" t="str">
            <v>нд</v>
          </cell>
          <cell r="BO106" t="str">
            <v>нд</v>
          </cell>
          <cell r="BP106">
            <v>33.596426394837856</v>
          </cell>
          <cell r="BQ106">
            <v>0</v>
          </cell>
          <cell r="BR106" t="str">
            <v>нд</v>
          </cell>
          <cell r="BT106" t="str">
            <v>нд</v>
          </cell>
          <cell r="BV106" t="str">
            <v>нд</v>
          </cell>
          <cell r="BW106">
            <v>0</v>
          </cell>
          <cell r="BX106" t="str">
            <v>нд</v>
          </cell>
          <cell r="CA106" t="str">
            <v>нд</v>
          </cell>
          <cell r="CB106">
            <v>5.6795001736089121</v>
          </cell>
          <cell r="CC106" t="str">
            <v>нд</v>
          </cell>
          <cell r="CE106" t="str">
            <v>нд</v>
          </cell>
          <cell r="CF106">
            <v>34.636211500196517</v>
          </cell>
          <cell r="CG106" t="str">
            <v>нд</v>
          </cell>
          <cell r="CI106" t="str">
            <v>нд</v>
          </cell>
          <cell r="CJ106" t="str">
            <v>нд</v>
          </cell>
          <cell r="CK106">
            <v>40.315711673805431</v>
          </cell>
          <cell r="CM106">
            <v>0</v>
          </cell>
          <cell r="CN106" t="str">
            <v>нд</v>
          </cell>
          <cell r="CP106" t="str">
            <v>нд</v>
          </cell>
          <cell r="CR106" t="str">
            <v>нд</v>
          </cell>
          <cell r="CS106">
            <v>0</v>
          </cell>
          <cell r="CT106" t="str">
            <v>нд</v>
          </cell>
          <cell r="CV106">
            <v>4.7329168113407603</v>
          </cell>
          <cell r="CW106" t="str">
            <v>нд</v>
          </cell>
          <cell r="CY106" t="str">
            <v>нд</v>
          </cell>
          <cell r="CZ106">
            <v>28.863509583497098</v>
          </cell>
          <cell r="DA106" t="str">
            <v>нд</v>
          </cell>
          <cell r="DC106" t="str">
            <v>нд</v>
          </cell>
          <cell r="DE106" t="str">
            <v>нд</v>
          </cell>
          <cell r="DF106" t="str">
            <v>нд</v>
          </cell>
          <cell r="DG106">
            <v>33.596426394837856</v>
          </cell>
        </row>
        <row r="107">
          <cell r="D107" t="str">
            <v>J_Che255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2024</v>
          </cell>
          <cell r="AB107">
            <v>2025</v>
          </cell>
          <cell r="AC107">
            <v>2021</v>
          </cell>
          <cell r="AD107">
            <v>2025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5.4</v>
          </cell>
          <cell r="AP107">
            <v>6.6138381841896008</v>
          </cell>
          <cell r="AQ107">
            <v>5.4</v>
          </cell>
          <cell r="AR107">
            <v>6.6138381841896008</v>
          </cell>
          <cell r="AS107">
            <v>4.9492839999999996</v>
          </cell>
          <cell r="AT107">
            <v>38.182855195352523</v>
          </cell>
          <cell r="AU107">
            <v>4.1244033333333334</v>
          </cell>
          <cell r="AV107">
            <v>4.1244033333333334</v>
          </cell>
          <cell r="AW107">
            <v>0</v>
          </cell>
          <cell r="AX107">
            <v>0</v>
          </cell>
          <cell r="AY107">
            <v>0</v>
          </cell>
          <cell r="AZ107">
            <v>31.819045996127102</v>
          </cell>
          <cell r="BA107">
            <v>31.819045996127102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38.182855195352523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31.819045996127102</v>
          </cell>
          <cell r="BQ107">
            <v>0</v>
          </cell>
          <cell r="BR107">
            <v>0</v>
          </cell>
          <cell r="BV107">
            <v>4.9492839999999996</v>
          </cell>
          <cell r="BW107">
            <v>0</v>
          </cell>
          <cell r="BY107">
            <v>4.9492839999999996</v>
          </cell>
          <cell r="CA107" t="str">
            <v>нд</v>
          </cell>
          <cell r="CC107" t="str">
            <v>нд</v>
          </cell>
          <cell r="CD107">
            <v>33.233571195352518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0</v>
          </cell>
          <cell r="CK107">
            <v>38.182855195352516</v>
          </cell>
          <cell r="CM107">
            <v>0</v>
          </cell>
          <cell r="CR107">
            <v>4.1244033333333334</v>
          </cell>
          <cell r="CS107">
            <v>0</v>
          </cell>
          <cell r="CU107">
            <v>4.1244033333333334</v>
          </cell>
          <cell r="CW107" t="str">
            <v>нд</v>
          </cell>
          <cell r="CX107">
            <v>27.694642662793768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31.819045996127102</v>
          </cell>
        </row>
        <row r="108">
          <cell r="D108" t="str">
            <v>Г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>
            <v>0</v>
          </cell>
          <cell r="AH108">
            <v>0</v>
          </cell>
          <cell r="AI108" t="str">
            <v>нд</v>
          </cell>
          <cell r="AJ108">
            <v>0</v>
          </cell>
          <cell r="AK108">
            <v>0</v>
          </cell>
          <cell r="AL108" t="str">
            <v>нд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 t="str">
            <v>нд</v>
          </cell>
          <cell r="CB108">
            <v>0</v>
          </cell>
          <cell r="CC108" t="str">
            <v>нд</v>
          </cell>
          <cell r="CD108">
            <v>0</v>
          </cell>
          <cell r="CE108" t="str">
            <v>нд</v>
          </cell>
          <cell r="CF108">
            <v>0</v>
          </cell>
          <cell r="CG108" t="str">
            <v>нд</v>
          </cell>
          <cell r="CH108">
            <v>0</v>
          </cell>
          <cell r="CI108" t="str">
            <v>нд</v>
          </cell>
          <cell r="CJ108">
            <v>0</v>
          </cell>
          <cell r="CK108">
            <v>0</v>
          </cell>
          <cell r="CL108" t="str">
            <v>нд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 t="str">
            <v>нд</v>
          </cell>
          <cell r="CX108">
            <v>0</v>
          </cell>
          <cell r="CY108" t="str">
            <v>нд</v>
          </cell>
          <cell r="CZ108">
            <v>0</v>
          </cell>
          <cell r="DA108" t="str">
            <v>нд</v>
          </cell>
          <cell r="DB108">
            <v>0</v>
          </cell>
          <cell r="DC108" t="str">
            <v>нд</v>
          </cell>
          <cell r="DD108">
            <v>0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Г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нд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>
            <v>0</v>
          </cell>
          <cell r="AH109">
            <v>0</v>
          </cell>
          <cell r="AI109" t="str">
            <v>нд</v>
          </cell>
          <cell r="AJ109">
            <v>0</v>
          </cell>
          <cell r="AK109">
            <v>0</v>
          </cell>
          <cell r="AL109" t="str">
            <v>нд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 t="str">
            <v>нд</v>
          </cell>
          <cell r="CB109">
            <v>0</v>
          </cell>
          <cell r="CC109" t="str">
            <v>нд</v>
          </cell>
          <cell r="CD109">
            <v>0</v>
          </cell>
          <cell r="CE109" t="str">
            <v>нд</v>
          </cell>
          <cell r="CF109">
            <v>0</v>
          </cell>
          <cell r="CG109" t="str">
            <v>нд</v>
          </cell>
          <cell r="CH109">
            <v>0</v>
          </cell>
          <cell r="CI109" t="str">
            <v>нд</v>
          </cell>
          <cell r="CJ109">
            <v>0</v>
          </cell>
          <cell r="CK109">
            <v>0</v>
          </cell>
          <cell r="CL109" t="str">
            <v>нд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 t="str">
            <v>нд</v>
          </cell>
          <cell r="CX109">
            <v>0</v>
          </cell>
          <cell r="CY109" t="str">
            <v>нд</v>
          </cell>
          <cell r="CZ109">
            <v>0</v>
          </cell>
          <cell r="DA109" t="str">
            <v>нд</v>
          </cell>
          <cell r="DB109">
            <v>0</v>
          </cell>
          <cell r="DC109" t="str">
            <v>нд</v>
          </cell>
          <cell r="DD109">
            <v>0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99.009</v>
          </cell>
          <cell r="I111">
            <v>0</v>
          </cell>
          <cell r="J111">
            <v>1746.441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98.048999999999992</v>
          </cell>
          <cell r="R111">
            <v>0</v>
          </cell>
          <cell r="S111">
            <v>1709.5100000000002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335.08344999999997</v>
          </cell>
          <cell r="AH111">
            <v>3217.8911100000005</v>
          </cell>
          <cell r="AI111" t="str">
            <v>нд</v>
          </cell>
          <cell r="AJ111">
            <v>335.08344999999997</v>
          </cell>
          <cell r="AK111">
            <v>3217.8911100000005</v>
          </cell>
          <cell r="AL111" t="str">
            <v>нд</v>
          </cell>
          <cell r="AM111">
            <v>279.23620833333331</v>
          </cell>
          <cell r="AN111">
            <v>279.23620833333331</v>
          </cell>
          <cell r="AO111">
            <v>13362.109116000001</v>
          </cell>
          <cell r="AP111">
            <v>16399.174933657469</v>
          </cell>
          <cell r="AQ111">
            <v>13340.403276000001</v>
          </cell>
          <cell r="AR111">
            <v>16784.694769286361</v>
          </cell>
          <cell r="AS111">
            <v>2761.4159399999999</v>
          </cell>
          <cell r="AT111">
            <v>2761.4159399999994</v>
          </cell>
          <cell r="AU111">
            <v>2321.3528838568668</v>
          </cell>
          <cell r="AV111">
            <v>119.94958474833334</v>
          </cell>
          <cell r="AW111">
            <v>1746.6044999000003</v>
          </cell>
          <cell r="AX111">
            <v>284.33096510000007</v>
          </cell>
          <cell r="AY111">
            <v>170.46783410853291</v>
          </cell>
          <cell r="AZ111">
            <v>2321.3528838568668</v>
          </cell>
          <cell r="BA111">
            <v>119.94958474833334</v>
          </cell>
          <cell r="BB111">
            <v>1746.6044999000003</v>
          </cell>
          <cell r="BC111">
            <v>284.33096510000007</v>
          </cell>
          <cell r="BD111">
            <v>170.46783410853294</v>
          </cell>
          <cell r="BE111">
            <v>0</v>
          </cell>
          <cell r="BF111">
            <v>0</v>
          </cell>
          <cell r="BG111">
            <v>0</v>
          </cell>
          <cell r="BH111">
            <v>1706.19559966673</v>
          </cell>
          <cell r="BI111">
            <v>1706.19559966673</v>
          </cell>
          <cell r="BJ111">
            <v>1970.7508016842396</v>
          </cell>
          <cell r="BK111" t="str">
            <v>нд</v>
          </cell>
          <cell r="BL111">
            <v>1388.755093436866</v>
          </cell>
          <cell r="BM111" t="str">
            <v>нд</v>
          </cell>
          <cell r="BN111">
            <v>1388.755093436866</v>
          </cell>
          <cell r="BO111" t="str">
            <v>нд</v>
          </cell>
          <cell r="BP111">
            <v>1564.1947744868664</v>
          </cell>
          <cell r="BQ111">
            <v>0</v>
          </cell>
          <cell r="BR111" t="str">
            <v>нд</v>
          </cell>
          <cell r="BS111">
            <v>88.815015200000005</v>
          </cell>
          <cell r="BT111" t="str">
            <v>нд</v>
          </cell>
          <cell r="BU111">
            <v>56.221035789999995</v>
          </cell>
          <cell r="BV111">
            <v>910.18428934327005</v>
          </cell>
          <cell r="BW111">
            <v>666.81746519000001</v>
          </cell>
          <cell r="BX111">
            <v>1706.19559966673</v>
          </cell>
          <cell r="BY111">
            <v>1949.5624238199994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1706.19559966673</v>
          </cell>
          <cell r="CK111">
            <v>1949.5624238199994</v>
          </cell>
          <cell r="CL111" t="str">
            <v>нд</v>
          </cell>
          <cell r="CM111">
            <v>0</v>
          </cell>
          <cell r="CN111" t="str">
            <v>нд</v>
          </cell>
          <cell r="CO111">
            <v>119.94958474999999</v>
          </cell>
          <cell r="CP111" t="str">
            <v>нд</v>
          </cell>
          <cell r="CQ111">
            <v>39.074022790000001</v>
          </cell>
          <cell r="CR111">
            <v>773.57418288000042</v>
          </cell>
          <cell r="CS111">
            <v>598.13450182999998</v>
          </cell>
          <cell r="CT111">
            <v>1388.755093436866</v>
          </cell>
          <cell r="CU111">
            <v>1564.1947744868664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1388.755093436866</v>
          </cell>
          <cell r="DG111">
            <v>1564.1947744868664</v>
          </cell>
        </row>
        <row r="112">
          <cell r="D112" t="str">
            <v>L_Che365_20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с</v>
          </cell>
          <cell r="H112">
            <v>0.96</v>
          </cell>
          <cell r="I112">
            <v>0</v>
          </cell>
          <cell r="J112">
            <v>36.930999999999997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2019</v>
          </cell>
          <cell r="AA112">
            <v>2028</v>
          </cell>
          <cell r="AB112">
            <v>2022</v>
          </cell>
          <cell r="AC112">
            <v>2022</v>
          </cell>
          <cell r="AD112">
            <v>2028</v>
          </cell>
          <cell r="AE112" t="str">
            <v>нд</v>
          </cell>
          <cell r="AF112" t="str">
            <v>нд</v>
          </cell>
          <cell r="AG112">
            <v>4.3063200000000004</v>
          </cell>
          <cell r="AH112">
            <v>38.583660000000002</v>
          </cell>
          <cell r="AI112" t="str">
            <v>09.2019</v>
          </cell>
          <cell r="AJ112">
            <v>4.3063200000000004</v>
          </cell>
          <cell r="AK112">
            <v>38.583660000000002</v>
          </cell>
          <cell r="AL112" t="str">
            <v>09.2019</v>
          </cell>
          <cell r="AM112">
            <v>3.5886000000000005</v>
          </cell>
          <cell r="AN112">
            <v>3.5886000000000005</v>
          </cell>
          <cell r="AO112">
            <v>37.091616000000002</v>
          </cell>
          <cell r="AP112">
            <v>45.014132847184619</v>
          </cell>
          <cell r="AQ112">
            <v>35.689775999999995</v>
          </cell>
          <cell r="AR112">
            <v>43.351306679965596</v>
          </cell>
          <cell r="AS112">
            <v>37.6680318692</v>
          </cell>
          <cell r="AT112">
            <v>37.6680318692</v>
          </cell>
          <cell r="AU112">
            <v>31.889344140000002</v>
          </cell>
          <cell r="AV112">
            <v>2.3181405000000002</v>
          </cell>
          <cell r="AW112">
            <v>22.299748400000002</v>
          </cell>
          <cell r="AX112">
            <v>3.6301916000000007</v>
          </cell>
          <cell r="AY112">
            <v>3.64126364</v>
          </cell>
          <cell r="AZ112">
            <v>31.889344139999999</v>
          </cell>
          <cell r="BA112">
            <v>2.3181405000000002</v>
          </cell>
          <cell r="BB112">
            <v>22.299748400000002</v>
          </cell>
          <cell r="BC112">
            <v>3.6301916000000007</v>
          </cell>
          <cell r="BD112">
            <v>3.6412636399999965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4.339887503999992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2.4277622200000017</v>
          </cell>
          <cell r="BQ112">
            <v>0</v>
          </cell>
          <cell r="BR112" t="str">
            <v>нд</v>
          </cell>
          <cell r="BS112">
            <v>1.80677384</v>
          </cell>
          <cell r="BT112" t="str">
            <v>нд</v>
          </cell>
          <cell r="BU112">
            <v>2.07154405</v>
          </cell>
          <cell r="BV112">
            <v>33.789713979200002</v>
          </cell>
          <cell r="BW112">
            <v>29.460583280000002</v>
          </cell>
          <cell r="BY112">
            <v>4.3291306992000003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4.3291306992000003</v>
          </cell>
          <cell r="CM112">
            <v>0</v>
          </cell>
          <cell r="CN112" t="str">
            <v>нд</v>
          </cell>
          <cell r="CO112">
            <v>2.3181405000000002</v>
          </cell>
          <cell r="CP112" t="str">
            <v>нд</v>
          </cell>
          <cell r="CQ112">
            <v>20.187985440000002</v>
          </cell>
          <cell r="CR112">
            <v>9.3832182</v>
          </cell>
          <cell r="CS112">
            <v>6.9554559799999982</v>
          </cell>
          <cell r="CU112">
            <v>2.4277622200000017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2.4277622200000017</v>
          </cell>
        </row>
        <row r="113">
          <cell r="D113" t="str">
            <v>L_Che367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с</v>
          </cell>
          <cell r="H113">
            <v>6.75</v>
          </cell>
          <cell r="I113">
            <v>0</v>
          </cell>
          <cell r="J113">
            <v>71.588999999999999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6.75</v>
          </cell>
          <cell r="R113">
            <v>0</v>
          </cell>
          <cell r="S113">
            <v>71.588999999999999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2019</v>
          </cell>
          <cell r="AA113">
            <v>2022</v>
          </cell>
          <cell r="AB113">
            <v>2022</v>
          </cell>
          <cell r="AC113">
            <v>2022</v>
          </cell>
          <cell r="AD113">
            <v>2022</v>
          </cell>
          <cell r="AE113" t="str">
            <v>нд</v>
          </cell>
          <cell r="AF113" t="str">
            <v>нд</v>
          </cell>
          <cell r="AG113">
            <v>17.496659999999999</v>
          </cell>
          <cell r="AH113">
            <v>143.42508000000001</v>
          </cell>
          <cell r="AI113" t="str">
            <v>09.2019</v>
          </cell>
          <cell r="AJ113">
            <v>17.496659999999999</v>
          </cell>
          <cell r="AK113">
            <v>143.42508000000001</v>
          </cell>
          <cell r="AL113" t="str">
            <v>09.2019</v>
          </cell>
          <cell r="AM113">
            <v>14.580549999999999</v>
          </cell>
          <cell r="AN113">
            <v>14.580549999999999</v>
          </cell>
          <cell r="AO113">
            <v>191.781048</v>
          </cell>
          <cell r="AP113">
            <v>234.69441245319524</v>
          </cell>
          <cell r="AQ113">
            <v>191.781048</v>
          </cell>
          <cell r="AR113">
            <v>244.1112528984678</v>
          </cell>
          <cell r="AS113">
            <v>133.23872162599201</v>
          </cell>
          <cell r="AT113">
            <v>133.23872162599199</v>
          </cell>
          <cell r="AU113">
            <v>112.046985936792</v>
          </cell>
          <cell r="AV113">
            <v>8.0798650583333345</v>
          </cell>
          <cell r="AW113">
            <v>82.110813400000012</v>
          </cell>
          <cell r="AX113">
            <v>13.366876600000003</v>
          </cell>
          <cell r="AY113">
            <v>8.4894308784586539</v>
          </cell>
          <cell r="AZ113">
            <v>112.046985936792</v>
          </cell>
          <cell r="BA113">
            <v>8.0798650583333345</v>
          </cell>
          <cell r="BB113">
            <v>82.110813400000012</v>
          </cell>
          <cell r="BC113">
            <v>13.366876600000003</v>
          </cell>
          <cell r="BD113">
            <v>8.4894308784586539</v>
          </cell>
          <cell r="BE113">
            <v>0</v>
          </cell>
          <cell r="BF113">
            <v>0</v>
          </cell>
          <cell r="BG113">
            <v>0</v>
          </cell>
          <cell r="BH113">
            <v>123.542883553992</v>
          </cell>
          <cell r="BI113">
            <v>123.542883553992</v>
          </cell>
          <cell r="BJ113">
            <v>124.76054504815039</v>
          </cell>
          <cell r="BK113" t="str">
            <v>нд</v>
          </cell>
          <cell r="BL113">
            <v>103.96712087679199</v>
          </cell>
          <cell r="BM113" t="str">
            <v>нд</v>
          </cell>
          <cell r="BN113">
            <v>103.96712087679199</v>
          </cell>
          <cell r="BO113" t="str">
            <v>нд</v>
          </cell>
          <cell r="BP113">
            <v>93.731569256792</v>
          </cell>
          <cell r="BQ113">
            <v>0</v>
          </cell>
          <cell r="BR113" t="str">
            <v>нд</v>
          </cell>
          <cell r="BS113">
            <v>6.2974995919999994</v>
          </cell>
          <cell r="BT113" t="str">
            <v>нд</v>
          </cell>
          <cell r="BU113">
            <v>3.3983384799999996</v>
          </cell>
          <cell r="BW113">
            <v>0</v>
          </cell>
          <cell r="BX113">
            <v>123.542883553992</v>
          </cell>
          <cell r="BY113">
            <v>123.542883553992</v>
          </cell>
          <cell r="CA113" t="str">
            <v>нд</v>
          </cell>
          <cell r="CC113" t="str">
            <v>нд</v>
          </cell>
          <cell r="CE113" t="str">
            <v>нд</v>
          </cell>
          <cell r="CG113" t="str">
            <v>нд</v>
          </cell>
          <cell r="CI113" t="str">
            <v>нд</v>
          </cell>
          <cell r="CJ113">
            <v>123.542883553992</v>
          </cell>
          <cell r="CK113">
            <v>123.542883553992</v>
          </cell>
          <cell r="CM113">
            <v>0</v>
          </cell>
          <cell r="CN113" t="str">
            <v>нд</v>
          </cell>
          <cell r="CO113">
            <v>8.0798650599999995</v>
          </cell>
          <cell r="CP113" t="str">
            <v>нд</v>
          </cell>
          <cell r="CS113">
            <v>10.235551619999999</v>
          </cell>
          <cell r="CT113">
            <v>103.96712087679199</v>
          </cell>
          <cell r="CU113">
            <v>93.731569256792</v>
          </cell>
          <cell r="CW113" t="str">
            <v>нд</v>
          </cell>
          <cell r="CY113" t="str">
            <v>нд</v>
          </cell>
          <cell r="DA113" t="str">
            <v>нд</v>
          </cell>
          <cell r="DC113" t="str">
            <v>нд</v>
          </cell>
          <cell r="DE113" t="str">
            <v>нд</v>
          </cell>
          <cell r="DF113">
            <v>103.96712087679199</v>
          </cell>
          <cell r="DG113">
            <v>93.731569256792</v>
          </cell>
        </row>
        <row r="114">
          <cell r="D114" t="str">
            <v>L_Che368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2.129</v>
          </cell>
          <cell r="I114">
            <v>0</v>
          </cell>
          <cell r="J114">
            <v>60.326000000000001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2.129</v>
          </cell>
          <cell r="R114">
            <v>0</v>
          </cell>
          <cell r="S114">
            <v>60.326000000000001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2022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10.979939999999999</v>
          </cell>
          <cell r="AH114">
            <v>97.169420000000002</v>
          </cell>
          <cell r="AI114" t="str">
            <v>09.2019</v>
          </cell>
          <cell r="AJ114">
            <v>10.979939999999999</v>
          </cell>
          <cell r="AK114">
            <v>97.169420000000002</v>
          </cell>
          <cell r="AL114" t="str">
            <v>09.2019</v>
          </cell>
          <cell r="AM114">
            <v>9.1499500000000005</v>
          </cell>
          <cell r="AN114">
            <v>9.1499500000000005</v>
          </cell>
          <cell r="AO114">
            <v>147.27285599999999</v>
          </cell>
          <cell r="AP114">
            <v>180.23555011509319</v>
          </cell>
          <cell r="AQ114">
            <v>147.27285599999999</v>
          </cell>
          <cell r="AR114">
            <v>187.79170140039201</v>
          </cell>
          <cell r="AS114">
            <v>90.011808841524001</v>
          </cell>
          <cell r="AT114">
            <v>90.011808841524001</v>
          </cell>
          <cell r="AU114">
            <v>75.724334728724003</v>
          </cell>
          <cell r="AV114">
            <v>4.4702491800000006</v>
          </cell>
          <cell r="AW114">
            <v>56.191290600000002</v>
          </cell>
          <cell r="AX114">
            <v>9.1474194000000022</v>
          </cell>
          <cell r="AY114">
            <v>5.9153755487239961</v>
          </cell>
          <cell r="AZ114">
            <v>75.724334728724017</v>
          </cell>
          <cell r="BA114">
            <v>4.4702491800000006</v>
          </cell>
          <cell r="BB114">
            <v>56.191290600000002</v>
          </cell>
          <cell r="BC114">
            <v>9.1474194000000022</v>
          </cell>
          <cell r="BD114">
            <v>5.9153755487240103</v>
          </cell>
          <cell r="BE114">
            <v>0</v>
          </cell>
          <cell r="BF114">
            <v>0</v>
          </cell>
          <cell r="BG114">
            <v>0</v>
          </cell>
          <cell r="BH114">
            <v>84.647509825523997</v>
          </cell>
          <cell r="BI114">
            <v>84.647509825523997</v>
          </cell>
          <cell r="BJ114">
            <v>85.504902658468822</v>
          </cell>
          <cell r="BK114" t="str">
            <v>нд</v>
          </cell>
          <cell r="BL114">
            <v>71.254085548724007</v>
          </cell>
          <cell r="BM114" t="str">
            <v>нд</v>
          </cell>
          <cell r="BN114">
            <v>71.254085548724007</v>
          </cell>
          <cell r="BO114" t="str">
            <v>нд</v>
          </cell>
          <cell r="BP114">
            <v>66.932557898724014</v>
          </cell>
          <cell r="BQ114">
            <v>0</v>
          </cell>
          <cell r="BR114" t="str">
            <v>нд</v>
          </cell>
          <cell r="BS114">
            <v>3.4841414059999996</v>
          </cell>
          <cell r="BT114" t="str">
            <v>нд</v>
          </cell>
          <cell r="BU114">
            <v>1.8801576099999999</v>
          </cell>
          <cell r="BW114">
            <v>0</v>
          </cell>
          <cell r="BX114">
            <v>84.647509825523997</v>
          </cell>
          <cell r="BY114">
            <v>84.647509825523997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84.647509825523997</v>
          </cell>
          <cell r="CK114">
            <v>84.647509825523997</v>
          </cell>
          <cell r="CM114">
            <v>0</v>
          </cell>
          <cell r="CN114" t="str">
            <v>нд</v>
          </cell>
          <cell r="CO114">
            <v>4.4702491799999997</v>
          </cell>
          <cell r="CP114" t="str">
            <v>нд</v>
          </cell>
          <cell r="CS114">
            <v>4.3215276500000002</v>
          </cell>
          <cell r="CT114">
            <v>71.254085548724007</v>
          </cell>
          <cell r="CU114">
            <v>66.932557898724014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71.254085548724007</v>
          </cell>
          <cell r="DG114">
            <v>66.932557898724014</v>
          </cell>
        </row>
        <row r="115">
          <cell r="D115" t="str">
            <v>L_Che369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7.09</v>
          </cell>
          <cell r="I115">
            <v>0</v>
          </cell>
          <cell r="J115">
            <v>242.328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7.09</v>
          </cell>
          <cell r="R115">
            <v>0</v>
          </cell>
          <cell r="S115">
            <v>242.328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63.950589999999998</v>
          </cell>
          <cell r="AH115">
            <v>734.17843000000005</v>
          </cell>
          <cell r="AI115" t="str">
            <v>09.2019</v>
          </cell>
          <cell r="AJ115">
            <v>63.950589999999998</v>
          </cell>
          <cell r="AK115">
            <v>734.17843000000005</v>
          </cell>
          <cell r="AL115" t="str">
            <v>09.2019</v>
          </cell>
          <cell r="AM115">
            <v>53.292158333333333</v>
          </cell>
          <cell r="AN115">
            <v>53.292158333333333</v>
          </cell>
          <cell r="AO115">
            <v>9881.2986960000017</v>
          </cell>
          <cell r="AP115">
            <v>12137.787606519225</v>
          </cell>
          <cell r="AQ115">
            <v>9881.2986960000017</v>
          </cell>
          <cell r="AR115">
            <v>12442.043471370795</v>
          </cell>
          <cell r="AS115">
            <v>444.95027142867605</v>
          </cell>
          <cell r="AT115">
            <v>444.95027142867599</v>
          </cell>
          <cell r="AU115">
            <v>373.96030491167596</v>
          </cell>
          <cell r="AV115">
            <v>10.33075217</v>
          </cell>
          <cell r="AW115">
            <v>289.11510100000004</v>
          </cell>
          <cell r="AX115">
            <v>47.065249000000009</v>
          </cell>
          <cell r="AY115">
            <v>27.449202741675929</v>
          </cell>
          <cell r="AZ115">
            <v>373.96030491167596</v>
          </cell>
          <cell r="BA115">
            <v>10.33075217</v>
          </cell>
          <cell r="BB115">
            <v>289.11510100000004</v>
          </cell>
          <cell r="BC115">
            <v>47.065249000000009</v>
          </cell>
          <cell r="BD115">
            <v>27.449202741675929</v>
          </cell>
          <cell r="BE115">
            <v>0</v>
          </cell>
          <cell r="BF115">
            <v>0</v>
          </cell>
          <cell r="BG115">
            <v>0</v>
          </cell>
          <cell r="BH115">
            <v>269.71199600662601</v>
          </cell>
          <cell r="BI115">
            <v>269.71199600662601</v>
          </cell>
          <cell r="BJ115">
            <v>307.95330673801118</v>
          </cell>
          <cell r="BK115" t="str">
            <v>нд</v>
          </cell>
          <cell r="BL115">
            <v>212.25128267834265</v>
          </cell>
          <cell r="BM115" t="str">
            <v>нд</v>
          </cell>
          <cell r="BN115">
            <v>212.25128267834265</v>
          </cell>
          <cell r="BO115" t="str">
            <v>нд</v>
          </cell>
          <cell r="BP115">
            <v>245.09190383167598</v>
          </cell>
          <cell r="BQ115">
            <v>0</v>
          </cell>
          <cell r="BR115" t="str">
            <v>нд</v>
          </cell>
          <cell r="BS115">
            <v>3.3773812140000015</v>
          </cell>
          <cell r="BT115" t="str">
            <v>нд</v>
          </cell>
          <cell r="BU115">
            <v>9.0195213899999978</v>
          </cell>
          <cell r="BV115">
            <v>162.84137281804999</v>
          </cell>
          <cell r="BW115">
            <v>128.15642204</v>
          </cell>
          <cell r="BX115">
            <v>269.71199600662601</v>
          </cell>
          <cell r="BY115">
            <v>304.396946784676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269.71199600662601</v>
          </cell>
          <cell r="CK115">
            <v>304.396946784676</v>
          </cell>
          <cell r="CM115">
            <v>0</v>
          </cell>
          <cell r="CN115" t="str">
            <v>нд</v>
          </cell>
          <cell r="CO115">
            <v>10.33075217</v>
          </cell>
          <cell r="CP115" t="str">
            <v>нд</v>
          </cell>
          <cell r="CR115">
            <v>151.37827006333333</v>
          </cell>
          <cell r="CS115">
            <v>118.53764891</v>
          </cell>
          <cell r="CT115">
            <v>212.25128267834265</v>
          </cell>
          <cell r="CU115">
            <v>245.09190383167598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212.25128267834265</v>
          </cell>
          <cell r="DG115">
            <v>245.09190383167598</v>
          </cell>
        </row>
        <row r="116">
          <cell r="D116" t="str">
            <v>L_Che370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14.132999999999999</v>
          </cell>
          <cell r="I116">
            <v>0</v>
          </cell>
          <cell r="J116">
            <v>252.809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14.132999999999999</v>
          </cell>
          <cell r="R116">
            <v>0</v>
          </cell>
          <cell r="S116">
            <v>252.809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48.402320000000003</v>
          </cell>
          <cell r="AH116">
            <v>433.30349999999999</v>
          </cell>
          <cell r="AI116" t="str">
            <v>09.2019</v>
          </cell>
          <cell r="AJ116">
            <v>48.402320000000003</v>
          </cell>
          <cell r="AK116">
            <v>433.30349999999999</v>
          </cell>
          <cell r="AL116" t="str">
            <v>09.2019</v>
          </cell>
          <cell r="AM116">
            <v>40.335266666666669</v>
          </cell>
          <cell r="AN116">
            <v>40.335266666666669</v>
          </cell>
          <cell r="AO116">
            <v>576.69225600000004</v>
          </cell>
          <cell r="AP116">
            <v>707.38630456903832</v>
          </cell>
          <cell r="AQ116">
            <v>576.69225600000004</v>
          </cell>
          <cell r="AR116">
            <v>729.16367749418521</v>
          </cell>
          <cell r="AS116">
            <v>409.16819011861202</v>
          </cell>
          <cell r="AT116">
            <v>409.16819011861202</v>
          </cell>
          <cell r="AU116">
            <v>344.161916879812</v>
          </cell>
          <cell r="AV116">
            <v>12.218050610000001</v>
          </cell>
          <cell r="AW116">
            <v>262.82513664000004</v>
          </cell>
          <cell r="AX116">
            <v>42.785487360000005</v>
          </cell>
          <cell r="AY116">
            <v>26.333242269811969</v>
          </cell>
          <cell r="AZ116">
            <v>344.161916879812</v>
          </cell>
          <cell r="BA116">
            <v>12.218050610000001</v>
          </cell>
          <cell r="BB116">
            <v>262.82513664000004</v>
          </cell>
          <cell r="BC116">
            <v>42.785487360000005</v>
          </cell>
          <cell r="BD116">
            <v>26.333242269811969</v>
          </cell>
          <cell r="BE116">
            <v>0</v>
          </cell>
          <cell r="BF116">
            <v>0</v>
          </cell>
          <cell r="BG116">
            <v>0</v>
          </cell>
          <cell r="BH116">
            <v>294.40824520881205</v>
          </cell>
          <cell r="BI116">
            <v>294.40824520881205</v>
          </cell>
          <cell r="BJ116">
            <v>350.14905249177446</v>
          </cell>
          <cell r="BK116" t="str">
            <v>нд</v>
          </cell>
          <cell r="BL116">
            <v>245.14496553647865</v>
          </cell>
          <cell r="BM116" t="str">
            <v>нд</v>
          </cell>
          <cell r="BN116">
            <v>245.14496553647865</v>
          </cell>
          <cell r="BO116" t="str">
            <v>нд</v>
          </cell>
          <cell r="BP116">
            <v>286.516126859812</v>
          </cell>
          <cell r="BQ116">
            <v>0</v>
          </cell>
          <cell r="BR116" t="str">
            <v>нд</v>
          </cell>
          <cell r="BS116">
            <v>9.522828431999999</v>
          </cell>
          <cell r="BT116" t="str">
            <v>нд</v>
          </cell>
          <cell r="BU116">
            <v>5.1388323000000007</v>
          </cell>
          <cell r="BV116">
            <v>100.0982841778</v>
          </cell>
          <cell r="BW116">
            <v>47.746976440000005</v>
          </cell>
          <cell r="BX116">
            <v>294.40824520881205</v>
          </cell>
          <cell r="BY116">
            <v>346.75955294661202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294.40824520881205</v>
          </cell>
          <cell r="CK116">
            <v>346.75955294661202</v>
          </cell>
          <cell r="CM116">
            <v>0</v>
          </cell>
          <cell r="CN116" t="str">
            <v>нд</v>
          </cell>
          <cell r="CO116">
            <v>12.218050610000001</v>
          </cell>
          <cell r="CP116" t="str">
            <v>нд</v>
          </cell>
          <cell r="CR116">
            <v>86.798900733333369</v>
          </cell>
          <cell r="CS116">
            <v>45.427739410000001</v>
          </cell>
          <cell r="CT116">
            <v>245.14496553647865</v>
          </cell>
          <cell r="CU116">
            <v>286.516126859812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245.14496553647865</v>
          </cell>
          <cell r="DG116">
            <v>286.516126859812</v>
          </cell>
        </row>
        <row r="117">
          <cell r="D117" t="str">
            <v>L_Che366_20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14.69</v>
          </cell>
          <cell r="I117">
            <v>0</v>
          </cell>
          <cell r="J117">
            <v>110.229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14.69</v>
          </cell>
          <cell r="R117">
            <v>0</v>
          </cell>
          <cell r="S117">
            <v>110.229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26.808009999999999</v>
          </cell>
          <cell r="AH117">
            <v>221.46906000000001</v>
          </cell>
          <cell r="AI117" t="str">
            <v>09.2019</v>
          </cell>
          <cell r="AJ117">
            <v>26.808009999999999</v>
          </cell>
          <cell r="AK117">
            <v>221.46906000000001</v>
          </cell>
          <cell r="AL117" t="str">
            <v>09.2019</v>
          </cell>
          <cell r="AM117">
            <v>22.340008333333333</v>
          </cell>
          <cell r="AN117">
            <v>22.340008333333333</v>
          </cell>
          <cell r="AO117">
            <v>302.14451999999994</v>
          </cell>
          <cell r="AP117">
            <v>370.21039277589273</v>
          </cell>
          <cell r="AQ117">
            <v>302.14451999999994</v>
          </cell>
          <cell r="AR117">
            <v>374.46770622459582</v>
          </cell>
          <cell r="AS117">
            <v>207.6661360672</v>
          </cell>
          <cell r="AT117">
            <v>207.6661360672</v>
          </cell>
          <cell r="AU117">
            <v>173.977035062</v>
          </cell>
          <cell r="AV117">
            <v>8.3940645200000006</v>
          </cell>
          <cell r="AW117">
            <v>134.42119919999999</v>
          </cell>
          <cell r="AX117">
            <v>21.882520800000002</v>
          </cell>
          <cell r="AY117">
            <v>9.2792505419999998</v>
          </cell>
          <cell r="AZ117">
            <v>173.977035062</v>
          </cell>
          <cell r="BA117">
            <v>8.3940645200000006</v>
          </cell>
          <cell r="BB117">
            <v>134.42119919999999</v>
          </cell>
          <cell r="BC117">
            <v>21.882520800000002</v>
          </cell>
          <cell r="BD117">
            <v>9.2792505419999998</v>
          </cell>
          <cell r="BE117">
            <v>0</v>
          </cell>
          <cell r="BF117">
            <v>0</v>
          </cell>
          <cell r="BG117">
            <v>0</v>
          </cell>
          <cell r="BH117">
            <v>68.475254493199998</v>
          </cell>
          <cell r="BI117">
            <v>68.475254493199998</v>
          </cell>
          <cell r="BJ117">
            <v>61.711004968399969</v>
          </cell>
          <cell r="BK117" t="str">
            <v>нд</v>
          </cell>
          <cell r="BL117">
            <v>39.026980461999983</v>
          </cell>
          <cell r="BM117" t="str">
            <v>нд</v>
          </cell>
          <cell r="BN117">
            <v>39.026980461999983</v>
          </cell>
          <cell r="BO117" t="str">
            <v>нд</v>
          </cell>
          <cell r="BP117">
            <v>45.620078881999973</v>
          </cell>
          <cell r="BQ117">
            <v>0</v>
          </cell>
          <cell r="BR117" t="str">
            <v>нд</v>
          </cell>
          <cell r="BS117">
            <v>6.5423887139999977</v>
          </cell>
          <cell r="BT117" t="str">
            <v>нд</v>
          </cell>
          <cell r="BU117">
            <v>3.5304887100000002</v>
          </cell>
          <cell r="BV117">
            <v>129.11800414999999</v>
          </cell>
          <cell r="BW117">
            <v>136.71118967000001</v>
          </cell>
          <cell r="BX117">
            <v>68.475254493199998</v>
          </cell>
          <cell r="BY117">
            <v>60.882068973199978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68.475254493199998</v>
          </cell>
          <cell r="CK117">
            <v>60.882068973199978</v>
          </cell>
          <cell r="CM117">
            <v>0</v>
          </cell>
          <cell r="CN117" t="str">
            <v>нд</v>
          </cell>
          <cell r="CO117">
            <v>8.3940645199999988</v>
          </cell>
          <cell r="CP117" t="str">
            <v>нд</v>
          </cell>
          <cell r="CQ117">
            <v>18.886037350000002</v>
          </cell>
          <cell r="CR117">
            <v>107.66995273000001</v>
          </cell>
          <cell r="CS117">
            <v>101.07685431000002</v>
          </cell>
          <cell r="CT117">
            <v>39.026980461999983</v>
          </cell>
          <cell r="CU117">
            <v>45.620078881999973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39.026980461999983</v>
          </cell>
          <cell r="DG117">
            <v>45.620078881999973</v>
          </cell>
        </row>
        <row r="118">
          <cell r="D118" t="str">
            <v>L_Che371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6.64</v>
          </cell>
          <cell r="I118">
            <v>0</v>
          </cell>
          <cell r="J118">
            <v>109.285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6.64</v>
          </cell>
          <cell r="R118">
            <v>0</v>
          </cell>
          <cell r="S118">
            <v>109.285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17.93102</v>
          </cell>
          <cell r="AH118">
            <v>154.17443</v>
          </cell>
          <cell r="AI118" t="str">
            <v>09.2019</v>
          </cell>
          <cell r="AJ118">
            <v>17.93102</v>
          </cell>
          <cell r="AK118">
            <v>154.17443</v>
          </cell>
          <cell r="AL118" t="str">
            <v>09.2019</v>
          </cell>
          <cell r="AM118">
            <v>14.942516666666668</v>
          </cell>
          <cell r="AN118">
            <v>14.942516666666668</v>
          </cell>
          <cell r="AO118">
            <v>349.64908800000001</v>
          </cell>
          <cell r="AP118">
            <v>428.31296373963858</v>
          </cell>
          <cell r="AQ118">
            <v>339.31708800000001</v>
          </cell>
          <cell r="AR118">
            <v>419.32741325522221</v>
          </cell>
          <cell r="AS118">
            <v>140.30777647218</v>
          </cell>
          <cell r="AT118">
            <v>140.30777647218</v>
          </cell>
          <cell r="AU118">
            <v>118.03855618558001</v>
          </cell>
          <cell r="AV118">
            <v>5.8773163300000002</v>
          </cell>
          <cell r="AW118">
            <v>88.611960180000011</v>
          </cell>
          <cell r="AX118">
            <v>14.425202820000003</v>
          </cell>
          <cell r="AY118">
            <v>9.124076855579986</v>
          </cell>
          <cell r="AZ118">
            <v>118.03855618558001</v>
          </cell>
          <cell r="BA118">
            <v>5.8773163300000002</v>
          </cell>
          <cell r="BB118">
            <v>88.611960180000011</v>
          </cell>
          <cell r="BC118">
            <v>14.425202820000003</v>
          </cell>
          <cell r="BD118">
            <v>9.124076855579986</v>
          </cell>
          <cell r="BE118">
            <v>0</v>
          </cell>
          <cell r="BF118">
            <v>0</v>
          </cell>
          <cell r="BG118">
            <v>0</v>
          </cell>
          <cell r="BH118">
            <v>38.454552287850007</v>
          </cell>
          <cell r="BI118">
            <v>38.454552287850007</v>
          </cell>
          <cell r="BJ118">
            <v>63.242214108695997</v>
          </cell>
          <cell r="BK118" t="str">
            <v>нд</v>
          </cell>
          <cell r="BL118">
            <v>28.576450835580005</v>
          </cell>
          <cell r="BM118" t="str">
            <v>нд</v>
          </cell>
          <cell r="BN118">
            <v>28.576450835580005</v>
          </cell>
          <cell r="BO118" t="str">
            <v>нд</v>
          </cell>
          <cell r="BP118">
            <v>48.537939015580008</v>
          </cell>
          <cell r="BQ118">
            <v>0</v>
          </cell>
          <cell r="BR118" t="str">
            <v>нд</v>
          </cell>
          <cell r="BS118">
            <v>4.5808187259999995</v>
          </cell>
          <cell r="BT118" t="str">
            <v>нд</v>
          </cell>
          <cell r="BU118">
            <v>2.4719608700000002</v>
          </cell>
          <cell r="BV118">
            <v>94.800444588329995</v>
          </cell>
          <cell r="BW118">
            <v>71.155495450000004</v>
          </cell>
          <cell r="BX118">
            <v>38.454552287850007</v>
          </cell>
          <cell r="BY118">
            <v>62.099501426179998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38.454552287850007</v>
          </cell>
          <cell r="CK118">
            <v>62.099501426179998</v>
          </cell>
          <cell r="CM118">
            <v>0</v>
          </cell>
          <cell r="CN118" t="str">
            <v>нд</v>
          </cell>
          <cell r="CO118">
            <v>5.8773163300000002</v>
          </cell>
          <cell r="CP118" t="str">
            <v>нд</v>
          </cell>
          <cell r="CR118">
            <v>83.584789020000002</v>
          </cell>
          <cell r="CS118">
            <v>63.623300839999999</v>
          </cell>
          <cell r="CT118">
            <v>28.576450835580005</v>
          </cell>
          <cell r="CU118">
            <v>48.537939015580008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28.576450835580005</v>
          </cell>
          <cell r="DG118">
            <v>48.537939015580008</v>
          </cell>
        </row>
        <row r="119">
          <cell r="D119" t="str">
            <v>L_Che372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1.1160000000000001</v>
          </cell>
          <cell r="I119">
            <v>0</v>
          </cell>
          <cell r="J119">
            <v>62.091000000000001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1.1160000000000001</v>
          </cell>
          <cell r="R119">
            <v>0</v>
          </cell>
          <cell r="S119">
            <v>62.091000000000001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10.95675</v>
          </cell>
          <cell r="AH119">
            <v>98.801680000000005</v>
          </cell>
          <cell r="AI119" t="str">
            <v>09.2019</v>
          </cell>
          <cell r="AJ119">
            <v>10.95675</v>
          </cell>
          <cell r="AK119">
            <v>98.801680000000005</v>
          </cell>
          <cell r="AL119" t="str">
            <v>09.2019</v>
          </cell>
          <cell r="AM119">
            <v>9.1306250000000002</v>
          </cell>
          <cell r="AN119">
            <v>9.1306250000000002</v>
          </cell>
          <cell r="AO119">
            <v>168.376644</v>
          </cell>
          <cell r="AP119">
            <v>206.78925097690936</v>
          </cell>
          <cell r="AQ119">
            <v>168.376644</v>
          </cell>
          <cell r="AR119">
            <v>215.81250911297431</v>
          </cell>
          <cell r="AS119">
            <v>89.062934511467986</v>
          </cell>
          <cell r="AT119">
            <v>89.062934511467986</v>
          </cell>
          <cell r="AU119">
            <v>74.950110315868002</v>
          </cell>
          <cell r="AV119">
            <v>1.57309897</v>
          </cell>
          <cell r="AW119">
            <v>57.891347199999991</v>
          </cell>
          <cell r="AX119">
            <v>9.4241727999999991</v>
          </cell>
          <cell r="AY119">
            <v>6.0614913458680171</v>
          </cell>
          <cell r="AZ119">
            <v>74.950110315868002</v>
          </cell>
          <cell r="BA119">
            <v>1.57309897</v>
          </cell>
          <cell r="BB119">
            <v>57.891347199999991</v>
          </cell>
          <cell r="BC119">
            <v>9.4241727999999991</v>
          </cell>
          <cell r="BD119">
            <v>6.0614913458680171</v>
          </cell>
          <cell r="BE119">
            <v>0</v>
          </cell>
          <cell r="BF119">
            <v>0</v>
          </cell>
          <cell r="BG119">
            <v>0</v>
          </cell>
          <cell r="BH119">
            <v>87.175215747467988</v>
          </cell>
          <cell r="BI119">
            <v>87.175215747467988</v>
          </cell>
          <cell r="BJ119">
            <v>88.052413615041601</v>
          </cell>
          <cell r="BK119" t="str">
            <v>нд</v>
          </cell>
          <cell r="BL119">
            <v>73.377011345867999</v>
          </cell>
          <cell r="BM119" t="str">
            <v>нд</v>
          </cell>
          <cell r="BN119">
            <v>73.377011345867999</v>
          </cell>
          <cell r="BO119" t="str">
            <v>нд</v>
          </cell>
          <cell r="BP119">
            <v>64.073481345868004</v>
          </cell>
          <cell r="BQ119">
            <v>0</v>
          </cell>
          <cell r="BR119" t="str">
            <v>нд</v>
          </cell>
          <cell r="BS119">
            <v>1.2260836039999998</v>
          </cell>
          <cell r="BT119" t="str">
            <v>нд</v>
          </cell>
          <cell r="BU119">
            <v>0.66163515999999989</v>
          </cell>
          <cell r="BW119">
            <v>0</v>
          </cell>
          <cell r="BX119">
            <v>87.175215747467988</v>
          </cell>
          <cell r="BY119">
            <v>87.175215747467988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87.175215747467988</v>
          </cell>
          <cell r="CK119">
            <v>87.175215747467988</v>
          </cell>
          <cell r="CM119">
            <v>0</v>
          </cell>
          <cell r="CN119" t="str">
            <v>нд</v>
          </cell>
          <cell r="CO119">
            <v>1.5730989699999998</v>
          </cell>
          <cell r="CP119" t="str">
            <v>нд</v>
          </cell>
          <cell r="CS119">
            <v>9.3035300000000003</v>
          </cell>
          <cell r="CT119">
            <v>73.377011345867999</v>
          </cell>
          <cell r="CU119">
            <v>64.073481345868004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73.377011345867999</v>
          </cell>
          <cell r="DG119">
            <v>64.073481345868004</v>
          </cell>
        </row>
        <row r="120">
          <cell r="D120" t="str">
            <v>L_Che373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9.1289999999999996</v>
          </cell>
          <cell r="I120">
            <v>0</v>
          </cell>
          <cell r="J120">
            <v>106.07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9.1289999999999996</v>
          </cell>
          <cell r="R120">
            <v>0</v>
          </cell>
          <cell r="S120">
            <v>106.07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26.51249</v>
          </cell>
          <cell r="AH120">
            <v>225.34433000000001</v>
          </cell>
          <cell r="AI120" t="str">
            <v>09.2019</v>
          </cell>
          <cell r="AJ120">
            <v>26.51249</v>
          </cell>
          <cell r="AK120">
            <v>225.34433000000001</v>
          </cell>
          <cell r="AL120" t="str">
            <v>09.2019</v>
          </cell>
          <cell r="AM120">
            <v>22.093741666666666</v>
          </cell>
          <cell r="AN120">
            <v>22.093741666666666</v>
          </cell>
          <cell r="AO120">
            <v>316.67491200000001</v>
          </cell>
          <cell r="AP120">
            <v>387.83240073439748</v>
          </cell>
          <cell r="AQ120">
            <v>306.57691199999999</v>
          </cell>
          <cell r="AR120">
            <v>385.84362457757709</v>
          </cell>
          <cell r="AS120">
            <v>206.95145550747603</v>
          </cell>
          <cell r="AT120">
            <v>206.95145550747606</v>
          </cell>
          <cell r="AU120">
            <v>174.08446530367601</v>
          </cell>
          <cell r="AV120">
            <v>8.9730742200000009</v>
          </cell>
          <cell r="AW120">
            <v>130.48619180000003</v>
          </cell>
          <cell r="AX120">
            <v>21.241938200000003</v>
          </cell>
          <cell r="AY120">
            <v>13.38326108367599</v>
          </cell>
          <cell r="AZ120">
            <v>174.08446530367601</v>
          </cell>
          <cell r="BA120">
            <v>8.9730742200000009</v>
          </cell>
          <cell r="BB120">
            <v>130.48619180000003</v>
          </cell>
          <cell r="BC120">
            <v>21.241938200000003</v>
          </cell>
          <cell r="BD120">
            <v>13.38326108367599</v>
          </cell>
          <cell r="BE120">
            <v>0</v>
          </cell>
          <cell r="BF120">
            <v>0</v>
          </cell>
          <cell r="BG120">
            <v>0</v>
          </cell>
          <cell r="BH120">
            <v>135.12654046907602</v>
          </cell>
          <cell r="BI120">
            <v>135.12654046907602</v>
          </cell>
          <cell r="BJ120">
            <v>142.6039710384112</v>
          </cell>
          <cell r="BK120" t="str">
            <v>нд</v>
          </cell>
          <cell r="BL120">
            <v>111.67639890367602</v>
          </cell>
          <cell r="BM120" t="str">
            <v>нд</v>
          </cell>
          <cell r="BN120">
            <v>111.67639890367602</v>
          </cell>
          <cell r="BO120" t="str">
            <v>нд</v>
          </cell>
          <cell r="BP120">
            <v>116.42130422367602</v>
          </cell>
          <cell r="BQ120">
            <v>0</v>
          </cell>
          <cell r="BR120" t="str">
            <v>нд</v>
          </cell>
          <cell r="BS120">
            <v>6.9936726540000009</v>
          </cell>
          <cell r="BT120" t="str">
            <v>нд</v>
          </cell>
          <cell r="BU120">
            <v>3.7740164099999998</v>
          </cell>
          <cell r="BV120">
            <v>61.057225974399998</v>
          </cell>
          <cell r="BW120">
            <v>55.147141060000003</v>
          </cell>
          <cell r="BX120">
            <v>135.12654046907602</v>
          </cell>
          <cell r="BY120">
            <v>141.03662538347604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135.12654046907602</v>
          </cell>
          <cell r="CK120">
            <v>141.03662538347604</v>
          </cell>
          <cell r="CM120">
            <v>0</v>
          </cell>
          <cell r="CN120" t="str">
            <v>нд</v>
          </cell>
          <cell r="CO120">
            <v>8.9730742200000009</v>
          </cell>
          <cell r="CP120" t="str">
            <v>нд</v>
          </cell>
          <cell r="CR120">
            <v>53.434992180000002</v>
          </cell>
          <cell r="CS120">
            <v>48.690086859999994</v>
          </cell>
          <cell r="CT120">
            <v>111.67639890367602</v>
          </cell>
          <cell r="CU120">
            <v>116.42130422367602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111.67639890367602</v>
          </cell>
          <cell r="DG120">
            <v>116.42130422367602</v>
          </cell>
        </row>
        <row r="121">
          <cell r="D121" t="str">
            <v>L_Che374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4.7629999999999999</v>
          </cell>
          <cell r="I121">
            <v>0</v>
          </cell>
          <cell r="J121">
            <v>130.74700000000001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4.7629999999999999</v>
          </cell>
          <cell r="R121">
            <v>0</v>
          </cell>
          <cell r="S121">
            <v>130.74700000000001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19.994299999999999</v>
          </cell>
          <cell r="AH121">
            <v>172.34267</v>
          </cell>
          <cell r="AI121" t="str">
            <v>09.2019</v>
          </cell>
          <cell r="AJ121">
            <v>19.994299999999999</v>
          </cell>
          <cell r="AK121">
            <v>172.34267</v>
          </cell>
          <cell r="AL121" t="str">
            <v>09.2019</v>
          </cell>
          <cell r="AM121">
            <v>16.661916666666666</v>
          </cell>
          <cell r="AN121">
            <v>16.661916666666666</v>
          </cell>
          <cell r="AO121">
            <v>281.994552</v>
          </cell>
          <cell r="AP121">
            <v>344.70635707380092</v>
          </cell>
          <cell r="AQ121">
            <v>281.51935200000003</v>
          </cell>
          <cell r="AR121">
            <v>345.39244087510986</v>
          </cell>
          <cell r="AS121">
            <v>167.56826128747201</v>
          </cell>
          <cell r="AT121">
            <v>167.56826128747201</v>
          </cell>
          <cell r="AU121">
            <v>140.310172309872</v>
          </cell>
          <cell r="AV121">
            <v>10.2151604</v>
          </cell>
          <cell r="AW121">
            <v>105.92954368000002</v>
          </cell>
          <cell r="AX121">
            <v>17.244344320000003</v>
          </cell>
          <cell r="AY121">
            <v>6.9211239098719677</v>
          </cell>
          <cell r="AZ121">
            <v>140.310172309872</v>
          </cell>
          <cell r="BA121">
            <v>10.2151604</v>
          </cell>
          <cell r="BB121">
            <v>105.92954368000002</v>
          </cell>
          <cell r="BC121">
            <v>17.244344320000003</v>
          </cell>
          <cell r="BD121">
            <v>6.9211239098719677</v>
          </cell>
          <cell r="BE121">
            <v>0</v>
          </cell>
          <cell r="BF121">
            <v>0</v>
          </cell>
          <cell r="BG121">
            <v>0</v>
          </cell>
          <cell r="BH121">
            <v>28.318310113232016</v>
          </cell>
          <cell r="BI121">
            <v>28.318310113232016</v>
          </cell>
          <cell r="BJ121">
            <v>56.283291517846408</v>
          </cell>
          <cell r="BK121" t="str">
            <v>нд</v>
          </cell>
          <cell r="BL121">
            <v>22.385150203205001</v>
          </cell>
          <cell r="BM121" t="str">
            <v>нд</v>
          </cell>
          <cell r="BN121">
            <v>22.385150203205001</v>
          </cell>
          <cell r="BO121" t="str">
            <v>нд</v>
          </cell>
          <cell r="BP121">
            <v>35.183414989872006</v>
          </cell>
          <cell r="BQ121">
            <v>0</v>
          </cell>
          <cell r="BR121" t="str">
            <v>нд</v>
          </cell>
          <cell r="BS121">
            <v>7.9617627200000003</v>
          </cell>
          <cell r="BT121" t="str">
            <v>нд</v>
          </cell>
          <cell r="BU121">
            <v>4.2964297599999997</v>
          </cell>
          <cell r="BV121">
            <v>126.99175869424</v>
          </cell>
          <cell r="BW121">
            <v>99.61206648000001</v>
          </cell>
          <cell r="BX121">
            <v>28.318310113232016</v>
          </cell>
          <cell r="BY121">
            <v>55.698002327472011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28.318310113232016</v>
          </cell>
          <cell r="CK121">
            <v>55.698002327472011</v>
          </cell>
          <cell r="CM121">
            <v>0</v>
          </cell>
          <cell r="CN121" t="str">
            <v>нд</v>
          </cell>
          <cell r="CO121">
            <v>10.2151604</v>
          </cell>
          <cell r="CP121" t="str">
            <v>нд</v>
          </cell>
          <cell r="CR121">
            <v>107.709861706667</v>
          </cell>
          <cell r="CS121">
            <v>94.911596919999994</v>
          </cell>
          <cell r="CT121">
            <v>22.385150203205001</v>
          </cell>
          <cell r="CU121">
            <v>35.183414989872006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22.385150203205001</v>
          </cell>
          <cell r="DG121">
            <v>35.183414989872006</v>
          </cell>
        </row>
        <row r="122">
          <cell r="D122" t="str">
            <v>L_Che375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5.94</v>
          </cell>
          <cell r="I122">
            <v>0</v>
          </cell>
          <cell r="J122">
            <v>90.599000000000004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5.94</v>
          </cell>
          <cell r="R122">
            <v>0</v>
          </cell>
          <cell r="S122">
            <v>90.599000000000004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17.069379999999999</v>
          </cell>
          <cell r="AH122">
            <v>143.75632999999999</v>
          </cell>
          <cell r="AI122" t="str">
            <v>09.2019</v>
          </cell>
          <cell r="AJ122">
            <v>17.069379999999999</v>
          </cell>
          <cell r="AK122">
            <v>143.75632999999999</v>
          </cell>
          <cell r="AL122" t="str">
            <v>09.2019</v>
          </cell>
          <cell r="AM122">
            <v>14.224483333333334</v>
          </cell>
          <cell r="AN122">
            <v>14.224483333333334</v>
          </cell>
          <cell r="AO122">
            <v>162.53317199999998</v>
          </cell>
          <cell r="AP122">
            <v>198.74994949314561</v>
          </cell>
          <cell r="AQ122">
            <v>162.53317199999998</v>
          </cell>
          <cell r="AR122">
            <v>205.11866958919322</v>
          </cell>
          <cell r="AS122">
            <v>132.84681465674402</v>
          </cell>
          <cell r="AT122">
            <v>132.84681465674402</v>
          </cell>
          <cell r="AU122">
            <v>111.74187720514399</v>
          </cell>
          <cell r="AV122">
            <v>7.4998045199999996</v>
          </cell>
          <cell r="AW122">
            <v>82.240613200000013</v>
          </cell>
          <cell r="AX122">
            <v>13.388006800000003</v>
          </cell>
          <cell r="AY122">
            <v>8.6134526851439812</v>
          </cell>
          <cell r="AZ122">
            <v>111.74187720514399</v>
          </cell>
          <cell r="BA122">
            <v>7.4998045199999996</v>
          </cell>
          <cell r="BB122">
            <v>82.240613200000013</v>
          </cell>
          <cell r="BC122">
            <v>13.388006800000003</v>
          </cell>
          <cell r="BD122">
            <v>8.6134526851439812</v>
          </cell>
          <cell r="BE122">
            <v>0</v>
          </cell>
          <cell r="BF122">
            <v>0</v>
          </cell>
          <cell r="BG122">
            <v>0</v>
          </cell>
          <cell r="BH122">
            <v>98.154299232743995</v>
          </cell>
          <cell r="BI122">
            <v>98.154299232743995</v>
          </cell>
          <cell r="BJ122">
            <v>122.97408192417279</v>
          </cell>
          <cell r="BK122" t="str">
            <v>нд</v>
          </cell>
          <cell r="BL122">
            <v>81.825406018477295</v>
          </cell>
          <cell r="BM122" t="str">
            <v>нд</v>
          </cell>
          <cell r="BN122">
            <v>81.825406018477295</v>
          </cell>
          <cell r="BO122" t="str">
            <v>нд</v>
          </cell>
          <cell r="BP122">
            <v>101.121529145144</v>
          </cell>
          <cell r="BQ122">
            <v>0</v>
          </cell>
          <cell r="BR122" t="str">
            <v>нд</v>
          </cell>
          <cell r="BS122">
            <v>5.8453966239999993</v>
          </cell>
          <cell r="BT122" t="str">
            <v>нд</v>
          </cell>
          <cell r="BU122">
            <v>3.1543688000000003</v>
          </cell>
          <cell r="BV122">
            <v>25.69275</v>
          </cell>
          <cell r="BW122">
            <v>2.1164052999999998</v>
          </cell>
          <cell r="BX122">
            <v>98.154299232743995</v>
          </cell>
          <cell r="BY122">
            <v>121.730643932744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98.154299232743995</v>
          </cell>
          <cell r="CK122">
            <v>121.730643932744</v>
          </cell>
          <cell r="CM122">
            <v>0</v>
          </cell>
          <cell r="CN122" t="str">
            <v>нд</v>
          </cell>
          <cell r="CO122">
            <v>7.4998045199999996</v>
          </cell>
          <cell r="CP122" t="str">
            <v>нд</v>
          </cell>
          <cell r="CR122">
            <v>22.4166666666667</v>
          </cell>
          <cell r="CS122">
            <v>3.1205435399999999</v>
          </cell>
          <cell r="CT122">
            <v>81.825406018477295</v>
          </cell>
          <cell r="CU122">
            <v>101.121529145144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81.825406018477295</v>
          </cell>
          <cell r="DG122">
            <v>101.121529145144</v>
          </cell>
        </row>
        <row r="123">
          <cell r="D123" t="str">
            <v>L_Che376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4.2590000000000003</v>
          </cell>
          <cell r="I123">
            <v>0</v>
          </cell>
          <cell r="J123">
            <v>97.415000000000006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4.2590000000000003</v>
          </cell>
          <cell r="R123">
            <v>0</v>
          </cell>
          <cell r="S123">
            <v>97.415000000000006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18.954460000000001</v>
          </cell>
          <cell r="AH123">
            <v>165.52867000000001</v>
          </cell>
          <cell r="AI123" t="str">
            <v>09.2019</v>
          </cell>
          <cell r="AJ123">
            <v>18.954460000000001</v>
          </cell>
          <cell r="AK123">
            <v>165.52867000000001</v>
          </cell>
          <cell r="AL123" t="str">
            <v>09.2019</v>
          </cell>
          <cell r="AM123">
            <v>15.795383333333335</v>
          </cell>
          <cell r="AN123">
            <v>15.795383333333335</v>
          </cell>
          <cell r="AO123">
            <v>176.77208399999998</v>
          </cell>
          <cell r="AP123">
            <v>216.24948977224929</v>
          </cell>
          <cell r="AQ123">
            <v>176.77208399999998</v>
          </cell>
          <cell r="AR123">
            <v>220.81855178860903</v>
          </cell>
          <cell r="AS123">
            <v>153.42590341362001</v>
          </cell>
          <cell r="AT123">
            <v>153.42590341361998</v>
          </cell>
          <cell r="AU123">
            <v>129.06457411882002</v>
          </cell>
          <cell r="AV123">
            <v>8.1954568299999995</v>
          </cell>
          <cell r="AW123">
            <v>95.326794599999985</v>
          </cell>
          <cell r="AX123">
            <v>15.518315400000001</v>
          </cell>
          <cell r="AY123">
            <v>10.024007288820028</v>
          </cell>
          <cell r="AZ123">
            <v>129.06457411882002</v>
          </cell>
          <cell r="BA123">
            <v>8.1954568299999995</v>
          </cell>
          <cell r="BB123">
            <v>95.326794599999985</v>
          </cell>
          <cell r="BC123">
            <v>15.518315400000001</v>
          </cell>
          <cell r="BD123">
            <v>10.024007288820028</v>
          </cell>
          <cell r="BE123">
            <v>0</v>
          </cell>
          <cell r="BF123">
            <v>0</v>
          </cell>
          <cell r="BG123">
            <v>0</v>
          </cell>
          <cell r="BH123">
            <v>79.813765145759987</v>
          </cell>
          <cell r="BI123">
            <v>79.813765145759987</v>
          </cell>
          <cell r="BJ123">
            <v>128.601882400584</v>
          </cell>
          <cell r="BK123" t="str">
            <v>нд</v>
          </cell>
          <cell r="BL123">
            <v>65.921255908820001</v>
          </cell>
          <cell r="BM123" t="str">
            <v>нд</v>
          </cell>
          <cell r="BN123">
            <v>65.921255908820001</v>
          </cell>
          <cell r="BO123" t="str">
            <v>нд</v>
          </cell>
          <cell r="BP123">
            <v>104.45368555882001</v>
          </cell>
          <cell r="BQ123">
            <v>0</v>
          </cell>
          <cell r="BR123" t="str">
            <v>нд</v>
          </cell>
          <cell r="BS123">
            <v>6.3875925760000003</v>
          </cell>
          <cell r="BT123" t="str">
            <v>нд</v>
          </cell>
          <cell r="BU123">
            <v>3.446955619999998</v>
          </cell>
          <cell r="BV123">
            <v>63.777590071859997</v>
          </cell>
          <cell r="BW123">
            <v>16.435148980000001</v>
          </cell>
          <cell r="BX123">
            <v>79.813765145759987</v>
          </cell>
          <cell r="BY123">
            <v>127.15620623761998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79.813765145759987</v>
          </cell>
          <cell r="CK123">
            <v>127.15620623761998</v>
          </cell>
          <cell r="CM123">
            <v>0</v>
          </cell>
          <cell r="CN123" t="str">
            <v>нд</v>
          </cell>
          <cell r="CO123">
            <v>8.1954568299999995</v>
          </cell>
          <cell r="CP123" t="str">
            <v>нд</v>
          </cell>
          <cell r="CR123">
            <v>54.947861379999999</v>
          </cell>
          <cell r="CS123">
            <v>16.415431730000002</v>
          </cell>
          <cell r="CT123">
            <v>65.921255908820001</v>
          </cell>
          <cell r="CU123">
            <v>104.45368555882001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65.921255908820001</v>
          </cell>
          <cell r="DG123">
            <v>104.45368555882001</v>
          </cell>
        </row>
        <row r="124">
          <cell r="D124" t="str">
            <v>L_Che377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7.1</v>
          </cell>
          <cell r="I124">
            <v>0</v>
          </cell>
          <cell r="J124">
            <v>112.20399999999999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7.1</v>
          </cell>
          <cell r="R124">
            <v>0</v>
          </cell>
          <cell r="S124">
            <v>112.20399999999999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21.187460000000002</v>
          </cell>
          <cell r="AH124">
            <v>182.27656999999999</v>
          </cell>
          <cell r="AI124" t="str">
            <v>09.2019</v>
          </cell>
          <cell r="AJ124">
            <v>21.187460000000002</v>
          </cell>
          <cell r="AK124">
            <v>182.27656999999999</v>
          </cell>
          <cell r="AL124" t="str">
            <v>09.2019</v>
          </cell>
          <cell r="AM124">
            <v>17.656216666666669</v>
          </cell>
          <cell r="AN124">
            <v>17.656216666666669</v>
          </cell>
          <cell r="AO124">
            <v>237.38356800000003</v>
          </cell>
          <cell r="AP124">
            <v>290.38388772094652</v>
          </cell>
          <cell r="AQ124">
            <v>250.13476800000001</v>
          </cell>
          <cell r="AR124">
            <v>318.08342777471563</v>
          </cell>
          <cell r="AS124">
            <v>168.37330815177597</v>
          </cell>
          <cell r="AT124">
            <v>168.373308151776</v>
          </cell>
          <cell r="AU124">
            <v>141.634687839376</v>
          </cell>
          <cell r="AV124">
            <v>9.0729034899999998</v>
          </cell>
          <cell r="AW124">
            <v>104.67261240000001</v>
          </cell>
          <cell r="AX124">
            <v>17.039727600000003</v>
          </cell>
          <cell r="AY124">
            <v>10.849444349375988</v>
          </cell>
          <cell r="AZ124">
            <v>141.634687839376</v>
          </cell>
          <cell r="BA124">
            <v>9.0729034899999998</v>
          </cell>
          <cell r="BB124">
            <v>104.67261240000001</v>
          </cell>
          <cell r="BC124">
            <v>17.039727600000003</v>
          </cell>
          <cell r="BD124">
            <v>10.849444349375988</v>
          </cell>
          <cell r="BE124">
            <v>0</v>
          </cell>
          <cell r="BF124">
            <v>0</v>
          </cell>
          <cell r="BG124">
            <v>0</v>
          </cell>
          <cell r="BH124">
            <v>150.23467457909601</v>
          </cell>
          <cell r="BI124">
            <v>150.23467457909601</v>
          </cell>
          <cell r="BJ124">
            <v>146.02276760725121</v>
          </cell>
          <cell r="BK124" t="str">
            <v>нд</v>
          </cell>
          <cell r="BL124">
            <v>126.35126139937601</v>
          </cell>
          <cell r="BM124" t="str">
            <v>нд</v>
          </cell>
          <cell r="BN124">
            <v>126.35126139937601</v>
          </cell>
          <cell r="BO124" t="str">
            <v>нд</v>
          </cell>
          <cell r="BP124">
            <v>116.75455868937601</v>
          </cell>
          <cell r="BQ124">
            <v>0</v>
          </cell>
          <cell r="BR124" t="str">
            <v>нд</v>
          </cell>
          <cell r="BS124">
            <v>7.0714802279999986</v>
          </cell>
          <cell r="BT124" t="str">
            <v>нд</v>
          </cell>
          <cell r="BU124">
            <v>3.816003959999998</v>
          </cell>
          <cell r="BV124">
            <v>7.2511493846799997</v>
          </cell>
          <cell r="BW124">
            <v>12.82071983</v>
          </cell>
          <cell r="BX124">
            <v>150.23467457909601</v>
          </cell>
          <cell r="BY124">
            <v>144.665104133776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150.23467457909601</v>
          </cell>
          <cell r="CK124">
            <v>144.665104133776</v>
          </cell>
          <cell r="CM124">
            <v>0</v>
          </cell>
          <cell r="CN124" t="str">
            <v>нд</v>
          </cell>
          <cell r="CO124">
            <v>9.0729034899999981</v>
          </cell>
          <cell r="CP124" t="str">
            <v>нд</v>
          </cell>
          <cell r="CR124">
            <v>6.2105229499999997</v>
          </cell>
          <cell r="CS124">
            <v>15.80722566</v>
          </cell>
          <cell r="CT124">
            <v>126.35126139937601</v>
          </cell>
          <cell r="CU124">
            <v>116.75455868937601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126.35126139937601</v>
          </cell>
          <cell r="DG124">
            <v>116.75455868937601</v>
          </cell>
        </row>
        <row r="125">
          <cell r="D125" t="str">
            <v>L_Che378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8.86</v>
          </cell>
          <cell r="I125">
            <v>0</v>
          </cell>
          <cell r="J125">
            <v>126.229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8.86</v>
          </cell>
          <cell r="R125">
            <v>0</v>
          </cell>
          <cell r="S125">
            <v>126.229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14.80532</v>
          </cell>
          <cell r="AH125">
            <v>220.96503999999999</v>
          </cell>
          <cell r="AI125" t="str">
            <v>09.2019</v>
          </cell>
          <cell r="AJ125">
            <v>14.80532</v>
          </cell>
          <cell r="AK125">
            <v>220.96503999999999</v>
          </cell>
          <cell r="AL125" t="str">
            <v>09.2019</v>
          </cell>
          <cell r="AM125">
            <v>12.337766666666667</v>
          </cell>
          <cell r="AN125">
            <v>12.337766666666667</v>
          </cell>
          <cell r="AO125">
            <v>279.13087199999995</v>
          </cell>
          <cell r="AP125">
            <v>341.46461627319843</v>
          </cell>
          <cell r="AQ125">
            <v>279.13087199999995</v>
          </cell>
          <cell r="AR125">
            <v>350.53423763551012</v>
          </cell>
          <cell r="AS125">
            <v>204.46566281732402</v>
          </cell>
          <cell r="AT125">
            <v>204.46566281732402</v>
          </cell>
          <cell r="AU125">
            <v>171.981928270124</v>
          </cell>
          <cell r="AV125">
            <v>10.877186010000001</v>
          </cell>
          <cell r="AW125">
            <v>127.2782972</v>
          </cell>
          <cell r="AX125">
            <v>20.719722800000003</v>
          </cell>
          <cell r="AY125">
            <v>13.106722260124004</v>
          </cell>
          <cell r="AZ125">
            <v>171.981928270124</v>
          </cell>
          <cell r="BA125">
            <v>10.877186010000001</v>
          </cell>
          <cell r="BB125">
            <v>127.2782972</v>
          </cell>
          <cell r="BC125">
            <v>20.719722800000003</v>
          </cell>
          <cell r="BD125">
            <v>13.106722260124004</v>
          </cell>
          <cell r="BE125">
            <v>0</v>
          </cell>
          <cell r="BF125">
            <v>0</v>
          </cell>
          <cell r="BG125">
            <v>0</v>
          </cell>
          <cell r="BH125">
            <v>128.660794100614</v>
          </cell>
          <cell r="BI125">
            <v>128.660794100614</v>
          </cell>
          <cell r="BJ125">
            <v>154.13096087214882</v>
          </cell>
          <cell r="BK125" t="str">
            <v>нд</v>
          </cell>
          <cell r="BL125">
            <v>107.315595010124</v>
          </cell>
          <cell r="BM125" t="str">
            <v>нд</v>
          </cell>
          <cell r="BN125">
            <v>107.315595010124</v>
          </cell>
          <cell r="BO125" t="str">
            <v>нд</v>
          </cell>
          <cell r="BP125">
            <v>126.76672536012401</v>
          </cell>
          <cell r="BQ125">
            <v>0</v>
          </cell>
          <cell r="BR125" t="str">
            <v>нд</v>
          </cell>
          <cell r="BS125">
            <v>8.477749811999999</v>
          </cell>
          <cell r="BT125" t="str">
            <v>нд</v>
          </cell>
          <cell r="BU125">
            <v>4.5748733999999995</v>
          </cell>
          <cell r="BV125">
            <v>62.752245504709997</v>
          </cell>
          <cell r="BW125">
            <v>38.973241780000002</v>
          </cell>
          <cell r="BX125">
            <v>128.660794100614</v>
          </cell>
          <cell r="BY125">
            <v>152.43979782532401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128.660794100614</v>
          </cell>
          <cell r="CK125">
            <v>152.43979782532401</v>
          </cell>
          <cell r="CM125">
            <v>0</v>
          </cell>
          <cell r="CN125" t="str">
            <v>нд</v>
          </cell>
          <cell r="CO125">
            <v>10.877186009999999</v>
          </cell>
          <cell r="CP125" t="str">
            <v>нд</v>
          </cell>
          <cell r="CR125">
            <v>53.789147249999999</v>
          </cell>
          <cell r="CS125">
            <v>34.338016899999992</v>
          </cell>
          <cell r="CT125">
            <v>107.315595010124</v>
          </cell>
          <cell r="CU125">
            <v>126.76672536012401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107.315595010124</v>
          </cell>
          <cell r="DG125">
            <v>126.76672536012401</v>
          </cell>
        </row>
        <row r="126">
          <cell r="D126" t="str">
            <v>L_Che379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0.61</v>
          </cell>
          <cell r="I126">
            <v>0</v>
          </cell>
          <cell r="J126">
            <v>51.41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0.61</v>
          </cell>
          <cell r="R126">
            <v>0</v>
          </cell>
          <cell r="S126">
            <v>51.41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8.0187100000000004</v>
          </cell>
          <cell r="AH126">
            <v>72.937359999999998</v>
          </cell>
          <cell r="AI126" t="str">
            <v>09.2019</v>
          </cell>
          <cell r="AJ126">
            <v>8.0187100000000004</v>
          </cell>
          <cell r="AK126">
            <v>72.937359999999998</v>
          </cell>
          <cell r="AL126" t="str">
            <v>09.2019</v>
          </cell>
          <cell r="AM126">
            <v>6.6822583333333343</v>
          </cell>
          <cell r="AN126">
            <v>6.6822583333333343</v>
          </cell>
          <cell r="AO126">
            <v>91.394124000000005</v>
          </cell>
          <cell r="AP126">
            <v>112.03162120327309</v>
          </cell>
          <cell r="AQ126">
            <v>82.095324000000005</v>
          </cell>
          <cell r="AR126">
            <v>104.9140260873565</v>
          </cell>
          <cell r="AS126">
            <v>66.315085073768017</v>
          </cell>
          <cell r="AT126">
            <v>66.315085073768003</v>
          </cell>
          <cell r="AU126">
            <v>55.8063796524347</v>
          </cell>
          <cell r="AV126">
            <v>2.3843430699999999</v>
          </cell>
          <cell r="AW126">
            <v>42.091487400000005</v>
          </cell>
          <cell r="AX126">
            <v>6.852102600000002</v>
          </cell>
          <cell r="AY126">
            <v>4.4784465824346924</v>
          </cell>
          <cell r="AZ126">
            <v>55.8063796524347</v>
          </cell>
          <cell r="BA126">
            <v>2.3843430699999999</v>
          </cell>
          <cell r="BB126">
            <v>42.091487400000005</v>
          </cell>
          <cell r="BC126">
            <v>6.852102600000002</v>
          </cell>
          <cell r="BD126">
            <v>4.4784465824346924</v>
          </cell>
          <cell r="BE126">
            <v>0</v>
          </cell>
          <cell r="BF126">
            <v>0</v>
          </cell>
          <cell r="BG126">
            <v>0</v>
          </cell>
          <cell r="BH126">
            <v>63.453873389768006</v>
          </cell>
          <cell r="BI126">
            <v>63.453873389768006</v>
          </cell>
          <cell r="BJ126">
            <v>64.10644389892164</v>
          </cell>
          <cell r="BK126" t="str">
            <v>нд</v>
          </cell>
          <cell r="BL126">
            <v>53.4220365824347</v>
          </cell>
          <cell r="BM126" t="str">
            <v>нд</v>
          </cell>
          <cell r="BN126">
            <v>53.4220365824347</v>
          </cell>
          <cell r="BO126" t="str">
            <v>нд</v>
          </cell>
          <cell r="BP126">
            <v>53.4220365824347</v>
          </cell>
          <cell r="BQ126">
            <v>0</v>
          </cell>
          <cell r="BR126" t="str">
            <v>нд</v>
          </cell>
          <cell r="BS126">
            <v>1.8583725639999997</v>
          </cell>
          <cell r="BT126" t="str">
            <v>нд</v>
          </cell>
          <cell r="BU126">
            <v>1.00283912</v>
          </cell>
          <cell r="BW126">
            <v>0</v>
          </cell>
          <cell r="BX126">
            <v>63.453873389768006</v>
          </cell>
          <cell r="BY126">
            <v>63.453873389768006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63.453873389768006</v>
          </cell>
          <cell r="CK126">
            <v>63.453873389768006</v>
          </cell>
          <cell r="CM126">
            <v>0</v>
          </cell>
          <cell r="CN126" t="str">
            <v>нд</v>
          </cell>
          <cell r="CO126">
            <v>2.3843430699999999</v>
          </cell>
          <cell r="CP126" t="str">
            <v>нд</v>
          </cell>
          <cell r="CT126">
            <v>53.4220365824347</v>
          </cell>
          <cell r="CU126">
            <v>53.4220365824347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53.4220365824347</v>
          </cell>
          <cell r="DG126">
            <v>53.4220365824347</v>
          </cell>
        </row>
        <row r="127">
          <cell r="D127" t="str">
            <v>L_Che380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4.84</v>
          </cell>
          <cell r="I127">
            <v>0</v>
          </cell>
          <cell r="J127">
            <v>86.179000000000002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4.84</v>
          </cell>
          <cell r="R127">
            <v>0</v>
          </cell>
          <cell r="S127">
            <v>86.179000000000002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7.7097199999999999</v>
          </cell>
          <cell r="AH127">
            <v>113.63488</v>
          </cell>
          <cell r="AI127" t="str">
            <v>09.2019</v>
          </cell>
          <cell r="AJ127">
            <v>7.7097199999999999</v>
          </cell>
          <cell r="AK127">
            <v>113.63488</v>
          </cell>
          <cell r="AL127" t="str">
            <v>09.2019</v>
          </cell>
          <cell r="AM127">
            <v>6.4247666666666667</v>
          </cell>
          <cell r="AN127">
            <v>6.4247666666666667</v>
          </cell>
          <cell r="AO127">
            <v>161.91910800000002</v>
          </cell>
          <cell r="AP127">
            <v>197.3259973902793</v>
          </cell>
          <cell r="AQ127">
            <v>159.06790800000002</v>
          </cell>
          <cell r="AR127">
            <v>197.92075252169181</v>
          </cell>
          <cell r="AS127">
            <v>109.39557815696769</v>
          </cell>
          <cell r="AT127">
            <v>109.39557815696769</v>
          </cell>
          <cell r="AU127">
            <v>91.980210996967713</v>
          </cell>
          <cell r="AV127">
            <v>9.4701188700000003</v>
          </cell>
          <cell r="AW127">
            <v>65.112363000000002</v>
          </cell>
          <cell r="AX127">
            <v>10.599687000000001</v>
          </cell>
          <cell r="AY127">
            <v>6.798042126967708</v>
          </cell>
          <cell r="AZ127">
            <v>91.980210996967713</v>
          </cell>
          <cell r="BA127">
            <v>9.4701188700000003</v>
          </cell>
          <cell r="BB127">
            <v>65.112363000000002</v>
          </cell>
          <cell r="BC127">
            <v>10.599687000000001</v>
          </cell>
          <cell r="BD127">
            <v>6.798042126967708</v>
          </cell>
          <cell r="BE127">
            <v>0</v>
          </cell>
          <cell r="BF127">
            <v>0</v>
          </cell>
          <cell r="BG127">
            <v>0</v>
          </cell>
          <cell r="BH127">
            <v>56.017685512967688</v>
          </cell>
          <cell r="BI127">
            <v>56.017685512967688</v>
          </cell>
          <cell r="BJ127">
            <v>70.314075292361252</v>
          </cell>
          <cell r="BK127" t="str">
            <v>нд</v>
          </cell>
          <cell r="BL127">
            <v>46.260092126967734</v>
          </cell>
          <cell r="BM127" t="str">
            <v>нд</v>
          </cell>
          <cell r="BN127">
            <v>46.260092126967734</v>
          </cell>
          <cell r="BO127" t="str">
            <v>нд</v>
          </cell>
          <cell r="BP127">
            <v>57.140100626967708</v>
          </cell>
          <cell r="BQ127">
            <v>0</v>
          </cell>
          <cell r="BR127" t="str">
            <v>нд</v>
          </cell>
          <cell r="BS127">
            <v>7.3810724939999988</v>
          </cell>
          <cell r="BT127" t="str">
            <v>нд</v>
          </cell>
          <cell r="BU127">
            <v>3.9830701500000005</v>
          </cell>
          <cell r="BV127">
            <v>42.013750000000002</v>
          </cell>
          <cell r="BW127">
            <v>28.482074879999999</v>
          </cell>
          <cell r="BX127">
            <v>56.017685512967688</v>
          </cell>
          <cell r="BY127">
            <v>69.549360632967691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56.017685512967688</v>
          </cell>
          <cell r="CK127">
            <v>69.549360632967691</v>
          </cell>
          <cell r="CM127">
            <v>0</v>
          </cell>
          <cell r="CN127" t="str">
            <v>нд</v>
          </cell>
          <cell r="CO127">
            <v>9.4701188700000003</v>
          </cell>
          <cell r="CP127" t="str">
            <v>нд</v>
          </cell>
          <cell r="CR127">
            <v>36.249999999999972</v>
          </cell>
          <cell r="CS127">
            <v>25.369991500000001</v>
          </cell>
          <cell r="CT127">
            <v>46.260092126967734</v>
          </cell>
          <cell r="CU127">
            <v>57.140100626967708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46.260092126967734</v>
          </cell>
          <cell r="DG127">
            <v>57.140100626967708</v>
          </cell>
        </row>
        <row r="128">
          <cell r="D128" t="str">
            <v>Г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 t="str">
            <v>нд</v>
          </cell>
          <cell r="AA128" t="str">
            <v>нд</v>
          </cell>
          <cell r="AB128" t="str">
            <v>нд</v>
          </cell>
          <cell r="AC128" t="str">
            <v>нд</v>
          </cell>
          <cell r="AD128" t="str">
            <v>нд</v>
          </cell>
          <cell r="AE128" t="str">
            <v>нд</v>
          </cell>
          <cell r="AF128" t="str">
            <v>нд</v>
          </cell>
          <cell r="AG128">
            <v>0</v>
          </cell>
          <cell r="AH128">
            <v>0</v>
          </cell>
          <cell r="AI128" t="str">
            <v>нд</v>
          </cell>
          <cell r="AJ128">
            <v>0</v>
          </cell>
          <cell r="AK128">
            <v>0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 t="str">
            <v>нд</v>
          </cell>
          <cell r="BL128">
            <v>0</v>
          </cell>
          <cell r="BM128" t="str">
            <v>нд</v>
          </cell>
          <cell r="BN128">
            <v>0</v>
          </cell>
          <cell r="BO128" t="str">
            <v>нд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 t="str">
            <v>нд</v>
          </cell>
          <cell r="CB128">
            <v>0</v>
          </cell>
          <cell r="CC128" t="str">
            <v>нд</v>
          </cell>
          <cell r="CD128">
            <v>0</v>
          </cell>
          <cell r="CE128" t="str">
            <v>нд</v>
          </cell>
          <cell r="CF128">
            <v>0</v>
          </cell>
          <cell r="CG128" t="str">
            <v>нд</v>
          </cell>
          <cell r="CH128">
            <v>0</v>
          </cell>
          <cell r="CI128" t="str">
            <v>нд</v>
          </cell>
          <cell r="CJ128">
            <v>0</v>
          </cell>
          <cell r="CK128">
            <v>0</v>
          </cell>
          <cell r="CL128" t="str">
            <v>нд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 t="str">
            <v>нд</v>
          </cell>
          <cell r="CX128">
            <v>0</v>
          </cell>
          <cell r="CY128" t="str">
            <v>нд</v>
          </cell>
          <cell r="CZ128">
            <v>0</v>
          </cell>
          <cell r="DA128" t="str">
            <v>нд</v>
          </cell>
          <cell r="DB128">
            <v>0</v>
          </cell>
          <cell r="DC128" t="str">
            <v>нд</v>
          </cell>
          <cell r="DD128">
            <v>0</v>
          </cell>
          <cell r="DE128" t="str">
            <v>нд</v>
          </cell>
          <cell r="DF128">
            <v>0</v>
          </cell>
          <cell r="DG128">
            <v>0</v>
          </cell>
        </row>
        <row r="129">
          <cell r="D129" t="str">
            <v>Г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64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255</v>
          </cell>
          <cell r="Y129">
            <v>0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83.937259999999995</v>
          </cell>
          <cell r="AH129">
            <v>545.39022999999997</v>
          </cell>
          <cell r="AI129" t="str">
            <v>нд</v>
          </cell>
          <cell r="AJ129">
            <v>83.937259999999995</v>
          </cell>
          <cell r="AK129">
            <v>545.39022999999997</v>
          </cell>
          <cell r="AL129" t="str">
            <v>нд</v>
          </cell>
          <cell r="AM129">
            <v>71.13327118644068</v>
          </cell>
          <cell r="AN129">
            <v>71.13327118644068</v>
          </cell>
          <cell r="AO129">
            <v>1374.8700527999999</v>
          </cell>
          <cell r="AP129">
            <v>1683.8878470712702</v>
          </cell>
          <cell r="AQ129">
            <v>1366.5180528000001</v>
          </cell>
          <cell r="AR129">
            <v>1678.1815465636932</v>
          </cell>
          <cell r="AS129">
            <v>1262.6178483036456</v>
          </cell>
          <cell r="AT129">
            <v>2926.3045972884006</v>
          </cell>
          <cell r="AU129">
            <v>1116.1294762897051</v>
          </cell>
          <cell r="AV129">
            <v>857.08914828970501</v>
          </cell>
          <cell r="AW129">
            <v>218.129772</v>
          </cell>
          <cell r="AX129">
            <v>13.38151</v>
          </cell>
          <cell r="AY129">
            <v>27.529046000000058</v>
          </cell>
          <cell r="AZ129">
            <v>2507.4215550630006</v>
          </cell>
          <cell r="BA129">
            <v>1406.4269141860384</v>
          </cell>
          <cell r="BB129">
            <v>218.129772</v>
          </cell>
          <cell r="BC129">
            <v>38.070776666666667</v>
          </cell>
          <cell r="BD129">
            <v>844.79409221029505</v>
          </cell>
          <cell r="BE129">
            <v>1.1400369400000001</v>
          </cell>
          <cell r="BF129">
            <v>0</v>
          </cell>
          <cell r="BG129">
            <v>211.623999</v>
          </cell>
          <cell r="BH129">
            <v>0</v>
          </cell>
          <cell r="BI129">
            <v>0</v>
          </cell>
          <cell r="BJ129">
            <v>2332.8123042796005</v>
          </cell>
          <cell r="BK129" t="str">
            <v>нд</v>
          </cell>
          <cell r="BL129">
            <v>0</v>
          </cell>
          <cell r="BM129" t="str">
            <v>нд</v>
          </cell>
          <cell r="BN129">
            <v>0</v>
          </cell>
          <cell r="BO129" t="str">
            <v>нд</v>
          </cell>
          <cell r="BP129">
            <v>1520.0458476329995</v>
          </cell>
          <cell r="BQ129">
            <v>162.49064392880001</v>
          </cell>
          <cell r="BR129">
            <v>0</v>
          </cell>
          <cell r="BS129">
            <v>100.34783586</v>
          </cell>
          <cell r="BT129">
            <v>288.91648918368429</v>
          </cell>
          <cell r="BU129">
            <v>0</v>
          </cell>
          <cell r="BV129">
            <v>983.39262999764605</v>
          </cell>
          <cell r="BW129">
            <v>330.65381322000007</v>
          </cell>
          <cell r="BX129" t="str">
            <v>нд</v>
          </cell>
          <cell r="BY129">
            <v>949.65194238136519</v>
          </cell>
          <cell r="BZ129">
            <v>362.95837749788063</v>
          </cell>
          <cell r="CA129" t="str">
            <v>нд</v>
          </cell>
          <cell r="CB129">
            <v>35.053200071462605</v>
          </cell>
          <cell r="CC129" t="str">
            <v>нд</v>
          </cell>
          <cell r="CD129">
            <v>171.88105809000854</v>
          </cell>
          <cell r="CE129" t="str">
            <v>нд</v>
          </cell>
          <cell r="CF129">
            <v>210.40318811536483</v>
          </cell>
          <cell r="CG129" t="str">
            <v>нд</v>
          </cell>
          <cell r="CH129">
            <v>214.48356603290961</v>
          </cell>
          <cell r="CI129" t="str">
            <v>нд</v>
          </cell>
          <cell r="CJ129">
            <v>0</v>
          </cell>
          <cell r="CK129">
            <v>1944.4313321889913</v>
          </cell>
          <cell r="CL129" t="str">
            <v>нд</v>
          </cell>
          <cell r="CM129">
            <v>282.79933146000002</v>
          </cell>
          <cell r="CN129" t="str">
            <v>нд</v>
          </cell>
          <cell r="CO129" t="str">
            <v>нд</v>
          </cell>
          <cell r="CP129">
            <v>0</v>
          </cell>
          <cell r="CQ129">
            <v>341.58181732999998</v>
          </cell>
          <cell r="CR129">
            <v>477.86126095970491</v>
          </cell>
          <cell r="CS129">
            <v>362.99455864000004</v>
          </cell>
          <cell r="CT129">
            <v>0</v>
          </cell>
          <cell r="CU129">
            <v>664.81040154937182</v>
          </cell>
          <cell r="CV129">
            <v>24.083333333333332</v>
          </cell>
          <cell r="CW129" t="str">
            <v>нд</v>
          </cell>
          <cell r="CX129">
            <v>90</v>
          </cell>
          <cell r="CY129" t="str">
            <v>нд</v>
          </cell>
          <cell r="CZ129">
            <v>100</v>
          </cell>
          <cell r="DA129" t="str">
            <v>нд</v>
          </cell>
          <cell r="DB129">
            <v>150</v>
          </cell>
          <cell r="DC129" t="str">
            <v>нд</v>
          </cell>
          <cell r="DD129">
            <v>228</v>
          </cell>
          <cell r="DE129" t="str">
            <v>нд</v>
          </cell>
          <cell r="DF129">
            <v>0</v>
          </cell>
          <cell r="DG129">
            <v>1256.8937348827048</v>
          </cell>
        </row>
        <row r="130">
          <cell r="D130" t="str">
            <v>F_prj_109108_5385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и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2013</v>
          </cell>
          <cell r="AA130">
            <v>2028</v>
          </cell>
          <cell r="AB130">
            <v>2028</v>
          </cell>
          <cell r="AC130">
            <v>2021</v>
          </cell>
          <cell r="AD130">
            <v>2028</v>
          </cell>
          <cell r="AE130" t="str">
            <v>нд</v>
          </cell>
          <cell r="AF130" t="str">
            <v>нд</v>
          </cell>
          <cell r="AG130">
            <v>83.937259999999995</v>
          </cell>
          <cell r="AH130">
            <v>545.39022999999997</v>
          </cell>
          <cell r="AI130" t="str">
            <v xml:space="preserve">12.2013 </v>
          </cell>
          <cell r="AJ130">
            <v>83.937259999999995</v>
          </cell>
          <cell r="AK130">
            <v>545.39022999999997</v>
          </cell>
          <cell r="AL130" t="str">
            <v xml:space="preserve">12.2013 </v>
          </cell>
          <cell r="AM130">
            <v>71.13327118644068</v>
          </cell>
          <cell r="AN130">
            <v>71.13327118644068</v>
          </cell>
          <cell r="AO130" t="str">
            <v>нд</v>
          </cell>
          <cell r="AP130" t="str">
            <v>нд</v>
          </cell>
          <cell r="AQ130" t="str">
            <v>нд</v>
          </cell>
          <cell r="AR130" t="str">
            <v>нд</v>
          </cell>
          <cell r="AS130">
            <v>300.18228330364599</v>
          </cell>
          <cell r="AT130">
            <v>1281.1171440367998</v>
          </cell>
          <cell r="AU130">
            <v>314.09983878970507</v>
          </cell>
          <cell r="AV130">
            <v>55.059510789705001</v>
          </cell>
          <cell r="AW130">
            <v>218.129772</v>
          </cell>
          <cell r="AX130">
            <v>13.38151</v>
          </cell>
          <cell r="AY130">
            <v>27.529046000000058</v>
          </cell>
          <cell r="AZ130">
            <v>1131.364885</v>
          </cell>
          <cell r="BA130">
            <v>55.059510789705001</v>
          </cell>
          <cell r="BB130">
            <v>218.129772</v>
          </cell>
          <cell r="BC130">
            <v>13.38151</v>
          </cell>
          <cell r="BD130">
            <v>844.79409221029505</v>
          </cell>
          <cell r="BE130">
            <v>1.1400369400000001</v>
          </cell>
          <cell r="BF130">
            <v>0</v>
          </cell>
          <cell r="BG130">
            <v>211.623999</v>
          </cell>
          <cell r="BH130">
            <v>0</v>
          </cell>
          <cell r="BI130">
            <v>0</v>
          </cell>
          <cell r="BJ130">
            <v>1018.2786642479998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848.56555353999988</v>
          </cell>
          <cell r="BQ130">
            <v>162.49064392880001</v>
          </cell>
          <cell r="BR130">
            <v>0</v>
          </cell>
          <cell r="BS130">
            <v>100.34783586</v>
          </cell>
          <cell r="BT130">
            <v>0</v>
          </cell>
          <cell r="BU130">
            <v>0</v>
          </cell>
          <cell r="BV130">
            <v>20.957064997645979</v>
          </cell>
          <cell r="BW130">
            <v>0</v>
          </cell>
          <cell r="BZ130">
            <v>20.896128947645998</v>
          </cell>
          <cell r="CA130" t="str">
            <v>нд</v>
          </cell>
          <cell r="CB130">
            <v>6.1532000714626065</v>
          </cell>
          <cell r="CC130" t="str">
            <v>нд</v>
          </cell>
          <cell r="CD130">
            <v>171.88105809000854</v>
          </cell>
          <cell r="CE130" t="str">
            <v>нд</v>
          </cell>
          <cell r="CF130">
            <v>210.40318811536483</v>
          </cell>
          <cell r="CG130" t="str">
            <v>нд</v>
          </cell>
          <cell r="CH130">
            <v>214.48356603290961</v>
          </cell>
          <cell r="CI130" t="str">
            <v>нд</v>
          </cell>
          <cell r="CJ130">
            <v>0</v>
          </cell>
          <cell r="CK130">
            <v>623.81714125739154</v>
          </cell>
          <cell r="CM130">
            <v>282.79933146000002</v>
          </cell>
          <cell r="CP130">
            <v>0</v>
          </cell>
          <cell r="CQ130">
            <v>0</v>
          </cell>
          <cell r="CR130">
            <v>17.413440789705</v>
          </cell>
          <cell r="CT130">
            <v>0</v>
          </cell>
          <cell r="CU130">
            <v>17.413440789705</v>
          </cell>
          <cell r="CW130" t="str">
            <v>нд</v>
          </cell>
          <cell r="CX130">
            <v>90</v>
          </cell>
          <cell r="CY130" t="str">
            <v>нд</v>
          </cell>
          <cell r="CZ130">
            <v>100</v>
          </cell>
          <cell r="DA130" t="str">
            <v>нд</v>
          </cell>
          <cell r="DB130">
            <v>150</v>
          </cell>
          <cell r="DC130" t="str">
            <v>нд</v>
          </cell>
          <cell r="DD130">
            <v>228</v>
          </cell>
          <cell r="DE130" t="str">
            <v>нд</v>
          </cell>
          <cell r="DF130">
            <v>0</v>
          </cell>
          <cell r="DG130">
            <v>585.41344078970496</v>
          </cell>
        </row>
        <row r="131">
          <cell r="D131" t="str">
            <v>K_Che263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п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1</v>
          </cell>
          <cell r="Y131">
            <v>0</v>
          </cell>
          <cell r="Z131">
            <v>2020</v>
          </cell>
          <cell r="AA131">
            <v>2022</v>
          </cell>
          <cell r="AB131">
            <v>2022</v>
          </cell>
          <cell r="AC131">
            <v>2021</v>
          </cell>
          <cell r="AD131">
            <v>2022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 t="str">
            <v>нд</v>
          </cell>
          <cell r="AJ131" t="str">
            <v>нд</v>
          </cell>
          <cell r="AK131" t="str">
            <v>нд</v>
          </cell>
          <cell r="AL131" t="str">
            <v>нд</v>
          </cell>
          <cell r="AM131" t="str">
            <v>нд</v>
          </cell>
          <cell r="AN131" t="str">
            <v>нд</v>
          </cell>
          <cell r="AO131">
            <v>14.568</v>
          </cell>
          <cell r="AP131">
            <v>17.842665679124831</v>
          </cell>
          <cell r="AQ131">
            <v>14.568</v>
          </cell>
          <cell r="AR131">
            <v>18.159231899176334</v>
          </cell>
          <cell r="AS131">
            <v>13.328569635428041</v>
          </cell>
          <cell r="AT131">
            <v>28.846835698</v>
          </cell>
          <cell r="AU131">
            <v>11.107141362856702</v>
          </cell>
          <cell r="AV131">
            <v>11.107141362856702</v>
          </cell>
          <cell r="AW131">
            <v>0</v>
          </cell>
          <cell r="AX131">
            <v>0</v>
          </cell>
          <cell r="AY131">
            <v>0</v>
          </cell>
          <cell r="AZ131">
            <v>25.202999999999999</v>
          </cell>
          <cell r="BA131">
            <v>25.202999999999999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24.965514828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16.901440189999999</v>
          </cell>
          <cell r="BQ131">
            <v>0</v>
          </cell>
          <cell r="BR131" t="str">
            <v>нд</v>
          </cell>
          <cell r="BT131">
            <v>4.0063728813559321</v>
          </cell>
          <cell r="BV131">
            <v>13.328569635428041</v>
          </cell>
          <cell r="BW131">
            <v>3.8813208700000001</v>
          </cell>
          <cell r="BY131">
            <v>26.362279127999997</v>
          </cell>
          <cell r="CC131" t="str">
            <v>нд</v>
          </cell>
          <cell r="CE131" t="str">
            <v>нд</v>
          </cell>
          <cell r="CG131" t="str">
            <v>нд</v>
          </cell>
          <cell r="CI131" t="str">
            <v>нд</v>
          </cell>
          <cell r="CJ131">
            <v>0</v>
          </cell>
          <cell r="CK131">
            <v>26.362279127999997</v>
          </cell>
          <cell r="CM131">
            <v>0</v>
          </cell>
          <cell r="CN131" t="str">
            <v>нд</v>
          </cell>
          <cell r="CQ131">
            <v>2.3463885099999997</v>
          </cell>
          <cell r="CR131">
            <v>8.7607528528567009</v>
          </cell>
          <cell r="CS131">
            <v>5.9551712999999999</v>
          </cell>
          <cell r="CU131">
            <v>16.901440189999999</v>
          </cell>
          <cell r="CW131" t="str">
            <v>нд</v>
          </cell>
          <cell r="CY131" t="str">
            <v>нд</v>
          </cell>
          <cell r="DA131" t="str">
            <v>нд</v>
          </cell>
          <cell r="DC131" t="str">
            <v>нд</v>
          </cell>
          <cell r="DE131" t="str">
            <v>нд</v>
          </cell>
          <cell r="DF131">
            <v>0</v>
          </cell>
          <cell r="DG131">
            <v>16.901440189999999</v>
          </cell>
        </row>
        <row r="132">
          <cell r="D132" t="str">
            <v>K_Che290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п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1</v>
          </cell>
          <cell r="Y132">
            <v>0</v>
          </cell>
          <cell r="Z132">
            <v>2020</v>
          </cell>
          <cell r="AA132">
            <v>2022</v>
          </cell>
          <cell r="AB132">
            <v>2022</v>
          </cell>
          <cell r="AC132">
            <v>2021</v>
          </cell>
          <cell r="AD132">
            <v>2022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 t="str">
            <v>нд</v>
          </cell>
          <cell r="AJ132" t="str">
            <v>нд</v>
          </cell>
          <cell r="AK132" t="str">
            <v>нд</v>
          </cell>
          <cell r="AL132" t="str">
            <v>нд</v>
          </cell>
          <cell r="AM132" t="str">
            <v>нд</v>
          </cell>
          <cell r="AN132" t="str">
            <v>нд</v>
          </cell>
          <cell r="AO132">
            <v>24.312000000000001</v>
          </cell>
          <cell r="AP132">
            <v>29.776969247040292</v>
          </cell>
          <cell r="AQ132">
            <v>24.312000000000001</v>
          </cell>
          <cell r="AR132">
            <v>30.310417340966389</v>
          </cell>
          <cell r="AS132">
            <v>14.184284787974828</v>
          </cell>
          <cell r="AT132">
            <v>12.339321086</v>
          </cell>
          <cell r="AU132">
            <v>11.820237323312357</v>
          </cell>
          <cell r="AV132">
            <v>11.820237323312357</v>
          </cell>
          <cell r="AW132">
            <v>0</v>
          </cell>
          <cell r="AX132">
            <v>0</v>
          </cell>
          <cell r="AY132">
            <v>0</v>
          </cell>
          <cell r="AZ132">
            <v>13.408329999999999</v>
          </cell>
          <cell r="BA132">
            <v>13.408329999999999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8.1834485360000002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6.0419473800000008</v>
          </cell>
          <cell r="BQ132">
            <v>0</v>
          </cell>
          <cell r="BR132" t="str">
            <v>нд</v>
          </cell>
          <cell r="BT132">
            <v>4.2638132867031455</v>
          </cell>
          <cell r="BV132">
            <v>14.184284787974828</v>
          </cell>
          <cell r="BW132">
            <v>4.1558725499999998</v>
          </cell>
          <cell r="BY132">
            <v>11.934123456000002</v>
          </cell>
          <cell r="CA132" t="str">
            <v>нд</v>
          </cell>
          <cell r="CC132" t="str">
            <v>нд</v>
          </cell>
          <cell r="CE132" t="str">
            <v>нд</v>
          </cell>
          <cell r="CG132" t="str">
            <v>нд</v>
          </cell>
          <cell r="CI132" t="str">
            <v>нд</v>
          </cell>
          <cell r="CJ132">
            <v>0</v>
          </cell>
          <cell r="CK132">
            <v>11.934123456000002</v>
          </cell>
          <cell r="CM132">
            <v>0</v>
          </cell>
          <cell r="CN132" t="str">
            <v>нд</v>
          </cell>
          <cell r="CQ132">
            <v>0.13721005999999999</v>
          </cell>
          <cell r="CR132">
            <v>11.683027263312358</v>
          </cell>
          <cell r="CS132">
            <v>7.2291725599999994</v>
          </cell>
          <cell r="CU132">
            <v>6.0419473800000008</v>
          </cell>
          <cell r="CW132" t="str">
            <v>нд</v>
          </cell>
          <cell r="CY132" t="str">
            <v>нд</v>
          </cell>
          <cell r="DA132" t="str">
            <v>нд</v>
          </cell>
          <cell r="DC132" t="str">
            <v>нд</v>
          </cell>
          <cell r="DE132" t="str">
            <v>нд</v>
          </cell>
          <cell r="DF132">
            <v>0</v>
          </cell>
          <cell r="DG132">
            <v>6.0419473800000008</v>
          </cell>
        </row>
        <row r="133">
          <cell r="D133" t="str">
            <v>K_Che291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п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</v>
          </cell>
          <cell r="Y133">
            <v>0</v>
          </cell>
          <cell r="Z133">
            <v>2020</v>
          </cell>
          <cell r="AA133">
            <v>2022</v>
          </cell>
          <cell r="AB133">
            <v>2028</v>
          </cell>
          <cell r="AC133">
            <v>2021</v>
          </cell>
          <cell r="AD133">
            <v>2028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>
            <v>6.3840000000000003</v>
          </cell>
          <cell r="AP133">
            <v>7.8190264755308165</v>
          </cell>
          <cell r="AQ133">
            <v>6.3840000000000003</v>
          </cell>
          <cell r="AR133">
            <v>7.8190264755308165</v>
          </cell>
          <cell r="AS133">
            <v>3.4366729303896713</v>
          </cell>
          <cell r="AT133">
            <v>10.429375327999999</v>
          </cell>
          <cell r="AU133">
            <v>2.8638941086580596</v>
          </cell>
          <cell r="AV133">
            <v>2.8638941086580596</v>
          </cell>
          <cell r="AW133">
            <v>0</v>
          </cell>
          <cell r="AX133">
            <v>0</v>
          </cell>
          <cell r="AY133">
            <v>0</v>
          </cell>
          <cell r="AZ133">
            <v>2.8666700000000001</v>
          </cell>
          <cell r="BA133">
            <v>2.8666700000000001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9.604012277999999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1.4012743900000002</v>
          </cell>
          <cell r="BQ133">
            <v>0</v>
          </cell>
          <cell r="BR133" t="str">
            <v>нд</v>
          </cell>
          <cell r="BT133">
            <v>1.0330694930348339</v>
          </cell>
          <cell r="BV133">
            <v>3.4366729303896713</v>
          </cell>
          <cell r="BW133">
            <v>0.8253630500000001</v>
          </cell>
          <cell r="BY133">
            <v>2.6146409480000004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2.6146409480000004</v>
          </cell>
          <cell r="CM133">
            <v>0</v>
          </cell>
          <cell r="CN133" t="str">
            <v>нд</v>
          </cell>
          <cell r="CQ133">
            <v>0.13300895000000001</v>
          </cell>
          <cell r="CR133">
            <v>2.7308851586580598</v>
          </cell>
          <cell r="CS133">
            <v>1.3323866600000001</v>
          </cell>
          <cell r="CU133">
            <v>1.4012743900000002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1.4012743900000002</v>
          </cell>
        </row>
        <row r="134">
          <cell r="D134" t="str">
            <v>K_Che292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2020</v>
          </cell>
          <cell r="AA134">
            <v>2022</v>
          </cell>
          <cell r="AB134">
            <v>2022</v>
          </cell>
          <cell r="AC134">
            <v>2021</v>
          </cell>
          <cell r="AD134">
            <v>2022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19.1904</v>
          </cell>
          <cell r="AP134">
            <v>23.50411116479113</v>
          </cell>
          <cell r="AQ134">
            <v>19.1904</v>
          </cell>
          <cell r="AR134">
            <v>24.27161429189454</v>
          </cell>
          <cell r="AS134">
            <v>8.226015120612642</v>
          </cell>
          <cell r="AT134">
            <v>31.678304596000004</v>
          </cell>
          <cell r="AU134">
            <v>6.8550126005105358</v>
          </cell>
          <cell r="AV134">
            <v>6.8550126005105358</v>
          </cell>
          <cell r="AW134">
            <v>0</v>
          </cell>
          <cell r="AX134">
            <v>0</v>
          </cell>
          <cell r="AY134">
            <v>0</v>
          </cell>
          <cell r="AZ134">
            <v>28.035002519999999</v>
          </cell>
          <cell r="BA134">
            <v>28.035002519999999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29.025914756000002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19.222608480000002</v>
          </cell>
          <cell r="BQ134">
            <v>0</v>
          </cell>
          <cell r="BR134" t="str">
            <v>нд</v>
          </cell>
          <cell r="BT134">
            <v>2.4727506248424747</v>
          </cell>
          <cell r="BV134">
            <v>8.226015120612642</v>
          </cell>
          <cell r="BW134">
            <v>2.6523898400000001</v>
          </cell>
          <cell r="BY134">
            <v>30.989613186000003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30.989613186000003</v>
          </cell>
          <cell r="CM134">
            <v>0</v>
          </cell>
          <cell r="CN134" t="str">
            <v>нд</v>
          </cell>
          <cell r="CQ134">
            <v>3.1826073199999998</v>
          </cell>
          <cell r="CR134">
            <v>3.6724052805105361</v>
          </cell>
          <cell r="CS134">
            <v>5.6297867199999994</v>
          </cell>
          <cell r="CU134">
            <v>19.222608480000002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19.222608480000002</v>
          </cell>
        </row>
        <row r="135">
          <cell r="D135" t="str">
            <v>K_Che293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2028</v>
          </cell>
          <cell r="AC135">
            <v>2021</v>
          </cell>
          <cell r="AD135">
            <v>2028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17.352</v>
          </cell>
          <cell r="AP135">
            <v>21.252466698529251</v>
          </cell>
          <cell r="AQ135">
            <v>9</v>
          </cell>
          <cell r="AR135">
            <v>11.310420517688542</v>
          </cell>
          <cell r="AS135">
            <v>9.1531271942062755</v>
          </cell>
          <cell r="AT135">
            <v>31.682061438000002</v>
          </cell>
          <cell r="AU135">
            <v>7.627605995171896</v>
          </cell>
          <cell r="AV135">
            <v>7.627605995171896</v>
          </cell>
          <cell r="AW135">
            <v>0</v>
          </cell>
          <cell r="AX135">
            <v>0</v>
          </cell>
          <cell r="AY135">
            <v>0</v>
          </cell>
          <cell r="AZ135">
            <v>15.616670000000003</v>
          </cell>
          <cell r="BA135">
            <v>15.616670000000003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28.529485338000001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8.0238694400000021</v>
          </cell>
          <cell r="BQ135">
            <v>0</v>
          </cell>
          <cell r="BR135" t="str">
            <v>нд</v>
          </cell>
          <cell r="BT135">
            <v>2.7504850357249713</v>
          </cell>
          <cell r="BV135">
            <v>9.1531271942062755</v>
          </cell>
          <cell r="BW135">
            <v>3.1525761000000001</v>
          </cell>
          <cell r="BY135">
            <v>15.587427908000002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15.587427908000002</v>
          </cell>
          <cell r="CM135">
            <v>0</v>
          </cell>
          <cell r="CN135" t="str">
            <v>нд</v>
          </cell>
          <cell r="CQ135">
            <v>2.4165855600000001</v>
          </cell>
          <cell r="CR135">
            <v>5.2110204351718963</v>
          </cell>
          <cell r="CS135">
            <v>5.176215</v>
          </cell>
          <cell r="CU135">
            <v>8.0238694400000021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8.0238694400000021</v>
          </cell>
        </row>
        <row r="136">
          <cell r="D136" t="str">
            <v>K_Che294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20.832000000000001</v>
          </cell>
          <cell r="AP136">
            <v>25.514717972784769</v>
          </cell>
          <cell r="AQ136">
            <v>20.832000000000001</v>
          </cell>
          <cell r="AR136">
            <v>26.605951465638956</v>
          </cell>
          <cell r="AS136">
            <v>11.782996952766327</v>
          </cell>
          <cell r="AT136">
            <v>33.533070242000001</v>
          </cell>
          <cell r="AU136">
            <v>9.8191641273052728</v>
          </cell>
          <cell r="AV136">
            <v>9.8191641273052728</v>
          </cell>
          <cell r="AW136">
            <v>0</v>
          </cell>
          <cell r="AX136">
            <v>0</v>
          </cell>
          <cell r="AY136">
            <v>0</v>
          </cell>
          <cell r="AZ136">
            <v>43.024393919999994</v>
          </cell>
          <cell r="BA136">
            <v>43.024393919999994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29.064234851999998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23.54966276</v>
          </cell>
          <cell r="BQ136">
            <v>0</v>
          </cell>
          <cell r="BR136" t="str">
            <v>нд</v>
          </cell>
          <cell r="BT136">
            <v>3.4678800408432</v>
          </cell>
          <cell r="BV136">
            <v>11.782996952766327</v>
          </cell>
          <cell r="BW136">
            <v>4.4688353899999997</v>
          </cell>
          <cell r="BY136">
            <v>47.160437321999993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47.160437321999993</v>
          </cell>
          <cell r="CM136">
            <v>0</v>
          </cell>
          <cell r="CN136" t="str">
            <v>нд</v>
          </cell>
          <cell r="CQ136">
            <v>5.2724297699999996</v>
          </cell>
          <cell r="CR136">
            <v>4.5467343573052732</v>
          </cell>
          <cell r="CS136">
            <v>14.202301389999999</v>
          </cell>
          <cell r="CU136">
            <v>23.54966276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23.54966276</v>
          </cell>
        </row>
        <row r="137">
          <cell r="D137" t="str">
            <v>K_Che295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2028</v>
          </cell>
          <cell r="AC137">
            <v>2021</v>
          </cell>
          <cell r="AD137">
            <v>2028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9</v>
          </cell>
          <cell r="AP137">
            <v>11.023063640316</v>
          </cell>
          <cell r="AQ137">
            <v>9</v>
          </cell>
          <cell r="AR137">
            <v>11.056661663733959</v>
          </cell>
          <cell r="AS137">
            <v>3.5012634913367209</v>
          </cell>
          <cell r="AT137">
            <v>4.0497190240000007</v>
          </cell>
          <cell r="AU137">
            <v>2.9177195761139343</v>
          </cell>
          <cell r="AV137">
            <v>2.9177195761139343</v>
          </cell>
          <cell r="AW137">
            <v>0</v>
          </cell>
          <cell r="AX137">
            <v>0</v>
          </cell>
          <cell r="AY137">
            <v>0</v>
          </cell>
          <cell r="AZ137">
            <v>3.1083299999999996</v>
          </cell>
          <cell r="BA137">
            <v>3.1083299999999996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2.6962882540000006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1.3099380700000001</v>
          </cell>
          <cell r="BQ137">
            <v>0</v>
          </cell>
          <cell r="BR137" t="str">
            <v>нд</v>
          </cell>
          <cell r="BT137">
            <v>1.0522372881355921</v>
          </cell>
          <cell r="BV137">
            <v>3.5012634913367209</v>
          </cell>
          <cell r="BW137">
            <v>1.3534307699999999</v>
          </cell>
          <cell r="BY137">
            <v>2.3765652239999993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2.3765652239999993</v>
          </cell>
          <cell r="CM137">
            <v>0</v>
          </cell>
          <cell r="CN137" t="str">
            <v>нд</v>
          </cell>
          <cell r="CQ137">
            <v>0.58088976999999997</v>
          </cell>
          <cell r="CR137">
            <v>2.3368298061139345</v>
          </cell>
          <cell r="CS137">
            <v>1.2175021599999998</v>
          </cell>
          <cell r="CU137">
            <v>1.3099380700000001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1.3099380700000001</v>
          </cell>
        </row>
        <row r="138">
          <cell r="D138" t="str">
            <v>K_Che296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2028</v>
          </cell>
          <cell r="AC138">
            <v>2021</v>
          </cell>
          <cell r="AD138">
            <v>2028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7.08</v>
          </cell>
          <cell r="AP138">
            <v>8.6714767303819205</v>
          </cell>
          <cell r="AQ138">
            <v>7.08</v>
          </cell>
          <cell r="AR138">
            <v>8.6714767303819205</v>
          </cell>
          <cell r="AS138">
            <v>6.1033688894896798</v>
          </cell>
          <cell r="AT138">
            <v>9.1762251700000004</v>
          </cell>
          <cell r="AU138">
            <v>5.0861407412414001</v>
          </cell>
          <cell r="AV138">
            <v>5.0861407412414001</v>
          </cell>
          <cell r="AW138">
            <v>0</v>
          </cell>
          <cell r="AX138">
            <v>0</v>
          </cell>
          <cell r="AY138">
            <v>0</v>
          </cell>
          <cell r="AZ138">
            <v>5.0963300000000009</v>
          </cell>
          <cell r="BA138">
            <v>5.0963300000000009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7.0881232399999998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2.4192762500000002</v>
          </cell>
          <cell r="BQ138">
            <v>0</v>
          </cell>
          <cell r="BR138" t="str">
            <v>нд</v>
          </cell>
          <cell r="BT138">
            <v>1.8346789790742868</v>
          </cell>
          <cell r="BV138">
            <v>6.1033688894896798</v>
          </cell>
          <cell r="BW138">
            <v>2.0881019300000001</v>
          </cell>
          <cell r="BY138">
            <v>4.0274940700000004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4.0274940700000004</v>
          </cell>
          <cell r="CM138">
            <v>0</v>
          </cell>
          <cell r="CN138" t="str">
            <v>нд</v>
          </cell>
          <cell r="CQ138">
            <v>2.0471184099999999</v>
          </cell>
          <cell r="CR138">
            <v>3.0390223312414002</v>
          </cell>
          <cell r="CS138">
            <v>0.62993533999999995</v>
          </cell>
          <cell r="CU138">
            <v>2.4192762500000002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2.4192762500000002</v>
          </cell>
        </row>
        <row r="139">
          <cell r="D139" t="str">
            <v>K_Che297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6.96</v>
          </cell>
          <cell r="AP139">
            <v>8.5245025485110393</v>
          </cell>
          <cell r="AQ139">
            <v>6.96</v>
          </cell>
          <cell r="AR139">
            <v>8.7810714269105574</v>
          </cell>
          <cell r="AS139">
            <v>6.1605343303278568</v>
          </cell>
          <cell r="AT139">
            <v>12.383788637999999</v>
          </cell>
          <cell r="AU139">
            <v>5.1337786086065478</v>
          </cell>
          <cell r="AV139">
            <v>5.1337786086065478</v>
          </cell>
          <cell r="AW139">
            <v>0</v>
          </cell>
          <cell r="AX139">
            <v>0</v>
          </cell>
          <cell r="AY139">
            <v>0</v>
          </cell>
          <cell r="AZ139">
            <v>12.533329999999999</v>
          </cell>
          <cell r="BA139">
            <v>12.533329999999999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9.2919237279999987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6.4692827899999994</v>
          </cell>
          <cell r="BQ139">
            <v>0</v>
          </cell>
          <cell r="BR139" t="str">
            <v>нд</v>
          </cell>
          <cell r="BT139">
            <v>1.8518625729643861</v>
          </cell>
          <cell r="BV139">
            <v>6.1605343303278568</v>
          </cell>
          <cell r="BW139">
            <v>3.09186491</v>
          </cell>
          <cell r="BY139">
            <v>11.948131088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11.948131088</v>
          </cell>
          <cell r="CM139">
            <v>0</v>
          </cell>
          <cell r="CN139" t="str">
            <v>нд</v>
          </cell>
          <cell r="CQ139">
            <v>3.6123252099999998</v>
          </cell>
          <cell r="CR139">
            <v>1.5214533986065479</v>
          </cell>
          <cell r="CS139">
            <v>2.4517220000000002</v>
          </cell>
          <cell r="CU139">
            <v>6.4692827899999994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6.4692827899999994</v>
          </cell>
        </row>
        <row r="140">
          <cell r="D140" t="str">
            <v>K_Che298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2028</v>
          </cell>
          <cell r="AC140">
            <v>2021</v>
          </cell>
          <cell r="AD140">
            <v>2028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8.5920000000000005</v>
          </cell>
          <cell r="AP140">
            <v>10.523351421955009</v>
          </cell>
          <cell r="AQ140">
            <v>8.5920000000000005</v>
          </cell>
          <cell r="AR140">
            <v>10.731866153029367</v>
          </cell>
          <cell r="AS140">
            <v>7.2402505861590267</v>
          </cell>
          <cell r="AT140">
            <v>9.3833339659999986</v>
          </cell>
          <cell r="AU140">
            <v>6.0335421551325226</v>
          </cell>
          <cell r="AV140">
            <v>6.0335421551325226</v>
          </cell>
          <cell r="AW140">
            <v>0</v>
          </cell>
          <cell r="AX140">
            <v>0</v>
          </cell>
          <cell r="AY140">
            <v>0</v>
          </cell>
          <cell r="AZ140">
            <v>6.5916699999999997</v>
          </cell>
          <cell r="BA140">
            <v>6.5916699999999997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6.5441629659999982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2.9517071799999997</v>
          </cell>
          <cell r="BQ140">
            <v>0</v>
          </cell>
          <cell r="BR140" t="str">
            <v>нд</v>
          </cell>
          <cell r="BT140">
            <v>2.1764283191731137</v>
          </cell>
          <cell r="BV140">
            <v>7.2402505861590267</v>
          </cell>
          <cell r="BW140">
            <v>2.8391709999999999</v>
          </cell>
          <cell r="BY140">
            <v>5.0708329959999991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5.0708329959999991</v>
          </cell>
          <cell r="CM140">
            <v>0</v>
          </cell>
          <cell r="CN140" t="str">
            <v>нд</v>
          </cell>
          <cell r="CQ140">
            <v>3.1744237200000001</v>
          </cell>
          <cell r="CR140">
            <v>2.8591184351325225</v>
          </cell>
          <cell r="CS140">
            <v>0.46553909999999998</v>
          </cell>
          <cell r="CU140">
            <v>2.9517071799999997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2.9517071799999997</v>
          </cell>
        </row>
        <row r="141">
          <cell r="D141" t="str">
            <v>K_Che299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2028</v>
          </cell>
          <cell r="AC141">
            <v>2021</v>
          </cell>
          <cell r="AD141">
            <v>2028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19.0152</v>
          </cell>
          <cell r="AP141">
            <v>23.289528859259647</v>
          </cell>
          <cell r="AQ141">
            <v>19.0152</v>
          </cell>
          <cell r="AR141">
            <v>23.289829194351068</v>
          </cell>
          <cell r="AS141">
            <v>12.470968262853594</v>
          </cell>
          <cell r="AT141">
            <v>14.161414736000001</v>
          </cell>
          <cell r="AU141">
            <v>10.392473552377995</v>
          </cell>
          <cell r="AV141">
            <v>10.392473552377995</v>
          </cell>
          <cell r="AW141">
            <v>0</v>
          </cell>
          <cell r="AX141">
            <v>0</v>
          </cell>
          <cell r="AY141">
            <v>0</v>
          </cell>
          <cell r="AZ141">
            <v>10.41886</v>
          </cell>
          <cell r="BA141">
            <v>10.41886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11.404601206000001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5.6197534300000012</v>
          </cell>
          <cell r="BQ141">
            <v>0</v>
          </cell>
          <cell r="BR141" t="str">
            <v>нд</v>
          </cell>
          <cell r="BT141">
            <v>3.74984305450596</v>
          </cell>
          <cell r="BV141">
            <v>12.470968262853594</v>
          </cell>
          <cell r="BW141">
            <v>2.7568135300000001</v>
          </cell>
          <cell r="BY141">
            <v>9.7458184659999993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9.7458184659999993</v>
          </cell>
          <cell r="CM141">
            <v>0</v>
          </cell>
          <cell r="CN141" t="str">
            <v>нд</v>
          </cell>
          <cell r="CQ141">
            <v>0.14180501999999998</v>
          </cell>
          <cell r="CR141">
            <v>10.250668532377995</v>
          </cell>
          <cell r="CS141">
            <v>4.6573015499999997</v>
          </cell>
          <cell r="CU141">
            <v>5.6197534300000012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5.6197534300000012</v>
          </cell>
        </row>
        <row r="142">
          <cell r="D142" t="str">
            <v>K_Che300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2021</v>
          </cell>
          <cell r="AA142">
            <v>2022</v>
          </cell>
          <cell r="AB142">
            <v>2022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8.4000000000000005E-2</v>
          </cell>
          <cell r="AP142">
            <v>0.102881927309616</v>
          </cell>
          <cell r="AQ142">
            <v>8.4000000000000005E-2</v>
          </cell>
          <cell r="AR142">
            <v>0.10809038866750542</v>
          </cell>
          <cell r="AS142">
            <v>7.2305101060162094E-2</v>
          </cell>
          <cell r="AT142">
            <v>5.5995623779999999</v>
          </cell>
          <cell r="AU142">
            <v>6.0254250883468412E-2</v>
          </cell>
          <cell r="AV142">
            <v>6.0254250883468412E-2</v>
          </cell>
          <cell r="AW142">
            <v>0</v>
          </cell>
          <cell r="AX142">
            <v>0</v>
          </cell>
          <cell r="AY142">
            <v>0</v>
          </cell>
          <cell r="AZ142">
            <v>8.1666699999999999</v>
          </cell>
          <cell r="BA142">
            <v>8.1666699999999999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5.5995623779999999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4.2825890900000001</v>
          </cell>
          <cell r="BQ142">
            <v>0</v>
          </cell>
          <cell r="BR142" t="str">
            <v>нд</v>
          </cell>
          <cell r="BT142">
            <v>2.1737288135593232E-2</v>
          </cell>
          <cell r="BV142">
            <v>7.2305101060162094E-2</v>
          </cell>
          <cell r="BW142">
            <v>0</v>
          </cell>
          <cell r="BY142">
            <v>9.8000039979999993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9.8000039979999993</v>
          </cell>
          <cell r="CM142">
            <v>0</v>
          </cell>
          <cell r="CN142" t="str">
            <v>нд</v>
          </cell>
          <cell r="CR142">
            <v>6.0254250883468412E-2</v>
          </cell>
          <cell r="CS142">
            <v>3.8840809100000002</v>
          </cell>
          <cell r="CU142">
            <v>4.2825890900000001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4.2825890900000001</v>
          </cell>
        </row>
        <row r="143">
          <cell r="D143" t="str">
            <v>K_Che301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2021</v>
          </cell>
          <cell r="AA143">
            <v>2022</v>
          </cell>
          <cell r="AB143">
            <v>2028</v>
          </cell>
          <cell r="AC143">
            <v>2021</v>
          </cell>
          <cell r="AD143">
            <v>2028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4.8000000000000001E-2</v>
          </cell>
          <cell r="AP143">
            <v>5.8789672748352007E-2</v>
          </cell>
          <cell r="AQ143">
            <v>4.8000000000000001E-2</v>
          </cell>
          <cell r="AR143">
            <v>6.168940680107099E-2</v>
          </cell>
          <cell r="AS143">
            <v>3.5039780513765231E-2</v>
          </cell>
          <cell r="AT143">
            <v>4.2975090519999997</v>
          </cell>
          <cell r="AU143">
            <v>2.9199817094804358E-2</v>
          </cell>
          <cell r="AV143">
            <v>2.9199817094804358E-2</v>
          </cell>
          <cell r="AW143">
            <v>0</v>
          </cell>
          <cell r="AX143">
            <v>0</v>
          </cell>
          <cell r="AY143">
            <v>0</v>
          </cell>
          <cell r="AZ143">
            <v>0.89166999999999996</v>
          </cell>
          <cell r="BA143">
            <v>0.89166999999999996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4.2975090519999997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0.50795710999999999</v>
          </cell>
          <cell r="BQ143">
            <v>0</v>
          </cell>
          <cell r="BR143" t="str">
            <v>нд</v>
          </cell>
          <cell r="BT143">
            <v>1.0531525423728811E-2</v>
          </cell>
          <cell r="BV143">
            <v>3.5039780513765231E-2</v>
          </cell>
          <cell r="BW143">
            <v>0</v>
          </cell>
          <cell r="BY143">
            <v>1.0700040019999999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1.0700040019999999</v>
          </cell>
          <cell r="CM143">
            <v>0</v>
          </cell>
          <cell r="CN143" t="str">
            <v>нд</v>
          </cell>
          <cell r="CR143">
            <v>2.9199817094804358E-2</v>
          </cell>
          <cell r="CS143">
            <v>0.38371289000000003</v>
          </cell>
          <cell r="CU143">
            <v>0.50795710999999999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0.50795710999999999</v>
          </cell>
        </row>
        <row r="144">
          <cell r="D144" t="str">
            <v>K_Che302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8.5343999999999998</v>
          </cell>
          <cell r="AP144">
            <v>10.452803814656985</v>
          </cell>
          <cell r="AQ144">
            <v>8.5343999999999998</v>
          </cell>
          <cell r="AR144">
            <v>10.772236905911678</v>
          </cell>
          <cell r="AS144">
            <v>3.4685191108566116</v>
          </cell>
          <cell r="AT144">
            <v>8.0660435600000007</v>
          </cell>
          <cell r="AU144">
            <v>2.8904325923805096</v>
          </cell>
          <cell r="AV144">
            <v>2.8904325923805096</v>
          </cell>
          <cell r="AW144">
            <v>0</v>
          </cell>
          <cell r="AX144">
            <v>0</v>
          </cell>
          <cell r="AY144">
            <v>0</v>
          </cell>
          <cell r="AZ144">
            <v>7.2209700000000003</v>
          </cell>
          <cell r="BA144">
            <v>7.2209700000000003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7.2878916500000006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3.4992096500000001</v>
          </cell>
          <cell r="BQ144">
            <v>0</v>
          </cell>
          <cell r="BR144" t="str">
            <v>нд</v>
          </cell>
          <cell r="BT144">
            <v>1.042639964532273</v>
          </cell>
          <cell r="BV144">
            <v>3.4685191108566116</v>
          </cell>
          <cell r="BW144">
            <v>0.77815191000000006</v>
          </cell>
          <cell r="BY144">
            <v>7.8870120999999997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7.8870120999999997</v>
          </cell>
          <cell r="CM144">
            <v>0</v>
          </cell>
          <cell r="CN144" t="str">
            <v>нд</v>
          </cell>
          <cell r="CQ144">
            <v>0.14643622000000001</v>
          </cell>
          <cell r="CR144">
            <v>2.7439963723805096</v>
          </cell>
          <cell r="CS144">
            <v>3.5753241300000003</v>
          </cell>
          <cell r="CU144">
            <v>3.4992096500000001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3.4992096500000001</v>
          </cell>
        </row>
        <row r="145">
          <cell r="D145" t="str">
            <v>K_Che303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6.9023999999999992</v>
          </cell>
          <cell r="AP145">
            <v>8.4539549412130182</v>
          </cell>
          <cell r="AQ145">
            <v>6.9023999999999992</v>
          </cell>
          <cell r="AR145">
            <v>8.765286034187346</v>
          </cell>
          <cell r="AS145">
            <v>1.9399723084445364</v>
          </cell>
          <cell r="AT145">
            <v>5.4217189279999998</v>
          </cell>
          <cell r="AU145">
            <v>1.616643590370447</v>
          </cell>
          <cell r="AV145">
            <v>1.616643590370447</v>
          </cell>
          <cell r="AW145">
            <v>0</v>
          </cell>
          <cell r="AX145">
            <v>0</v>
          </cell>
          <cell r="AY145">
            <v>0</v>
          </cell>
          <cell r="AZ145">
            <v>5.8166700000000002</v>
          </cell>
          <cell r="BA145">
            <v>5.8166700000000002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4.883850228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2.7944126900000001</v>
          </cell>
          <cell r="BQ145">
            <v>0</v>
          </cell>
          <cell r="BR145" t="str">
            <v>нд</v>
          </cell>
          <cell r="BT145">
            <v>0.58315751864008192</v>
          </cell>
          <cell r="BV145">
            <v>1.9399723084445364</v>
          </cell>
          <cell r="BW145">
            <v>0.53786869999999998</v>
          </cell>
          <cell r="BY145">
            <v>6.4421352980000002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6.4421352980000002</v>
          </cell>
          <cell r="CM145">
            <v>0</v>
          </cell>
          <cell r="CN145" t="str">
            <v>нд</v>
          </cell>
          <cell r="CQ145">
            <v>0.11502297</v>
          </cell>
          <cell r="CR145">
            <v>1.501620620370447</v>
          </cell>
          <cell r="CS145">
            <v>2.90723434</v>
          </cell>
          <cell r="CU145">
            <v>2.7944126900000001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2.7944126900000001</v>
          </cell>
        </row>
        <row r="146">
          <cell r="D146" t="str">
            <v>K_Che304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2020</v>
          </cell>
          <cell r="AA146">
            <v>2022</v>
          </cell>
          <cell r="AB146">
            <v>2028</v>
          </cell>
          <cell r="AC146">
            <v>2021</v>
          </cell>
          <cell r="AD146">
            <v>2028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4.9343999999999992</v>
          </cell>
          <cell r="AP146">
            <v>6.0435783585305849</v>
          </cell>
          <cell r="AQ146">
            <v>4.9343999999999992</v>
          </cell>
          <cell r="AR146">
            <v>6.2102843146315427</v>
          </cell>
          <cell r="AS146">
            <v>1.6554824242732487</v>
          </cell>
          <cell r="AT146">
            <v>5.2803440579999998</v>
          </cell>
          <cell r="AU146">
            <v>1.379568686894374</v>
          </cell>
          <cell r="AV146">
            <v>1.379568686894374</v>
          </cell>
          <cell r="AW146">
            <v>0</v>
          </cell>
          <cell r="AX146">
            <v>0</v>
          </cell>
          <cell r="AY146">
            <v>0</v>
          </cell>
          <cell r="AZ146">
            <v>3.0083299999999999</v>
          </cell>
          <cell r="BA146">
            <v>3.0083299999999999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4.7745539379999995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1.3113757399999999</v>
          </cell>
          <cell r="BQ146">
            <v>0</v>
          </cell>
          <cell r="BR146" t="str">
            <v>нд</v>
          </cell>
          <cell r="BT146">
            <v>0.49763874951915299</v>
          </cell>
          <cell r="BV146">
            <v>1.6554824242732487</v>
          </cell>
          <cell r="BW146">
            <v>0.50579012000000001</v>
          </cell>
          <cell r="BY146">
            <v>3.1042058880000001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3.1042058880000001</v>
          </cell>
          <cell r="CM146">
            <v>0</v>
          </cell>
          <cell r="CN146" t="str">
            <v>нд</v>
          </cell>
          <cell r="CQ146">
            <v>0.11449782999999999</v>
          </cell>
          <cell r="CR146">
            <v>1.265070856894374</v>
          </cell>
          <cell r="CS146">
            <v>1.5824564300000001</v>
          </cell>
          <cell r="CU146">
            <v>1.3113757399999999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1.3113757399999999</v>
          </cell>
        </row>
        <row r="147">
          <cell r="D147" t="str">
            <v>K_Che305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2020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5.2320000000000002</v>
          </cell>
          <cell r="AP147">
            <v>6.4080743295703684</v>
          </cell>
          <cell r="AQ147">
            <v>5.2320000000000002</v>
          </cell>
          <cell r="AR147">
            <v>6.5983459276650525</v>
          </cell>
          <cell r="AS147">
            <v>3.3012742684044105</v>
          </cell>
          <cell r="AT147">
            <v>8.8323279519999982</v>
          </cell>
          <cell r="AU147">
            <v>2.751061890337009</v>
          </cell>
          <cell r="AV147">
            <v>2.751061890337009</v>
          </cell>
          <cell r="AW147">
            <v>0</v>
          </cell>
          <cell r="AX147">
            <v>0</v>
          </cell>
          <cell r="AY147">
            <v>0</v>
          </cell>
          <cell r="AZ147">
            <v>9.0916700000000006</v>
          </cell>
          <cell r="BA147">
            <v>9.0916700000000006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7.967900231999999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5.7038943599999996</v>
          </cell>
          <cell r="BQ147">
            <v>0</v>
          </cell>
          <cell r="BR147" t="str">
            <v>нд</v>
          </cell>
          <cell r="BT147">
            <v>0.99236778492338407</v>
          </cell>
          <cell r="BV147">
            <v>3.3012742684044105</v>
          </cell>
          <cell r="BW147">
            <v>0.86442772000000001</v>
          </cell>
          <cell r="BY147">
            <v>10.045576281999999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10.045576281999999</v>
          </cell>
          <cell r="CM147">
            <v>0</v>
          </cell>
          <cell r="CN147" t="str">
            <v>нд</v>
          </cell>
          <cell r="CQ147">
            <v>0.11567938999999999</v>
          </cell>
          <cell r="CR147">
            <v>2.635382500337009</v>
          </cell>
          <cell r="CS147">
            <v>3.2720962500000002</v>
          </cell>
          <cell r="CU147">
            <v>5.7038943599999996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5.7038943599999996</v>
          </cell>
        </row>
        <row r="148">
          <cell r="D148" t="str">
            <v>K_Che306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12.3024</v>
          </cell>
          <cell r="AP148">
            <v>15.067793125402618</v>
          </cell>
          <cell r="AQ148">
            <v>12.3024</v>
          </cell>
          <cell r="AR148">
            <v>15.067793125402618</v>
          </cell>
          <cell r="AS148">
            <v>4.5846024872210078</v>
          </cell>
          <cell r="AT148">
            <v>6.1516873300000006</v>
          </cell>
          <cell r="AU148">
            <v>3.8205020726841732</v>
          </cell>
          <cell r="AV148">
            <v>3.8205020726841732</v>
          </cell>
          <cell r="AW148">
            <v>0</v>
          </cell>
          <cell r="AX148">
            <v>0</v>
          </cell>
          <cell r="AY148">
            <v>0</v>
          </cell>
          <cell r="AZ148">
            <v>5.7123800000000005</v>
          </cell>
          <cell r="BA148">
            <v>5.7123800000000005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4.0656943300000004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3.0380300000000005</v>
          </cell>
          <cell r="BQ148">
            <v>0</v>
          </cell>
          <cell r="BR148" t="str">
            <v>нд</v>
          </cell>
          <cell r="BT148">
            <v>1.3781374275264329</v>
          </cell>
          <cell r="BV148">
            <v>4.5846024872210078</v>
          </cell>
          <cell r="BW148">
            <v>2.0859930000000002</v>
          </cell>
          <cell r="BY148">
            <v>4.7688630000000005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4.7688630000000005</v>
          </cell>
          <cell r="CM148">
            <v>0</v>
          </cell>
          <cell r="CN148" t="str">
            <v>нд</v>
          </cell>
          <cell r="CQ148">
            <v>0.14525466000000001</v>
          </cell>
          <cell r="CR148">
            <v>3.6752474126841732</v>
          </cell>
          <cell r="CS148">
            <v>2.52909534</v>
          </cell>
          <cell r="CU148">
            <v>3.0380300000000005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3.0380300000000005</v>
          </cell>
        </row>
        <row r="149">
          <cell r="D149" t="str">
            <v>K_Che307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2028</v>
          </cell>
          <cell r="AC149">
            <v>2021</v>
          </cell>
          <cell r="AD149">
            <v>2028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1.68</v>
          </cell>
          <cell r="AP149">
            <v>2.0576385461923201</v>
          </cell>
          <cell r="AQ149">
            <v>1.68</v>
          </cell>
          <cell r="AR149">
            <v>2.0576385461923201</v>
          </cell>
          <cell r="AS149">
            <v>0.85092475247654931</v>
          </cell>
          <cell r="AT149">
            <v>3.4953624479999998</v>
          </cell>
          <cell r="AU149">
            <v>0.70910396039712442</v>
          </cell>
          <cell r="AV149">
            <v>0.70910396039712442</v>
          </cell>
          <cell r="AW149">
            <v>0</v>
          </cell>
          <cell r="AX149">
            <v>0</v>
          </cell>
          <cell r="AY149">
            <v>0</v>
          </cell>
          <cell r="AZ149">
            <v>0.71051999999999993</v>
          </cell>
          <cell r="BA149">
            <v>0.71051999999999993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3.196568858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0.11147673999999996</v>
          </cell>
          <cell r="BQ149">
            <v>0</v>
          </cell>
          <cell r="BR149" t="str">
            <v>нд</v>
          </cell>
          <cell r="BT149">
            <v>0.25578758591741668</v>
          </cell>
          <cell r="BV149">
            <v>0.85092475247654931</v>
          </cell>
          <cell r="BW149">
            <v>0.29879359</v>
          </cell>
          <cell r="BY149">
            <v>0.55383041799999988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0.55383041799999988</v>
          </cell>
          <cell r="CM149">
            <v>0</v>
          </cell>
          <cell r="CN149" t="str">
            <v>нд</v>
          </cell>
          <cell r="CQ149">
            <v>0.15195017000000002</v>
          </cell>
          <cell r="CR149">
            <v>0.55715379039712443</v>
          </cell>
          <cell r="CS149">
            <v>0.44709308999999997</v>
          </cell>
          <cell r="CU149">
            <v>0.11147673999999996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0.11147673999999996</v>
          </cell>
        </row>
        <row r="150">
          <cell r="D150" t="str">
            <v>K_Che308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12.3408</v>
          </cell>
          <cell r="AP150">
            <v>15.114824863601299</v>
          </cell>
          <cell r="AQ150">
            <v>12.3408</v>
          </cell>
          <cell r="AR150">
            <v>15.114824863601299</v>
          </cell>
          <cell r="AS150">
            <v>3.1426222060782001</v>
          </cell>
          <cell r="AT150">
            <v>6.097118784000001</v>
          </cell>
          <cell r="AU150">
            <v>2.6188518383985002</v>
          </cell>
          <cell r="AV150">
            <v>2.6188518383985002</v>
          </cell>
          <cell r="AW150">
            <v>0</v>
          </cell>
          <cell r="AX150">
            <v>0</v>
          </cell>
          <cell r="AY150">
            <v>0</v>
          </cell>
          <cell r="AZ150">
            <v>6.4916700000000001</v>
          </cell>
          <cell r="BA150">
            <v>6.4916700000000001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5.0815426640000005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3.0930259200000005</v>
          </cell>
          <cell r="BQ150">
            <v>0</v>
          </cell>
          <cell r="BR150" t="str">
            <v>нд</v>
          </cell>
          <cell r="BT150">
            <v>0.9446746485192089</v>
          </cell>
          <cell r="BV150">
            <v>3.1426222060782001</v>
          </cell>
          <cell r="BW150">
            <v>1.01557612</v>
          </cell>
          <cell r="BY150">
            <v>6.7744278740000006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6.7744278740000006</v>
          </cell>
          <cell r="CM150">
            <v>0</v>
          </cell>
          <cell r="CN150" t="str">
            <v>нд</v>
          </cell>
          <cell r="CQ150">
            <v>0.11515425</v>
          </cell>
          <cell r="CR150">
            <v>2.5036975883985004</v>
          </cell>
          <cell r="CS150">
            <v>3.2834898299999997</v>
          </cell>
          <cell r="CU150">
            <v>3.0930259200000005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3.0930259200000005</v>
          </cell>
        </row>
        <row r="151">
          <cell r="D151" t="str">
            <v>K_Che309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2021</v>
          </cell>
          <cell r="AA151">
            <v>2022</v>
          </cell>
          <cell r="AB151">
            <v>2028</v>
          </cell>
          <cell r="AC151">
            <v>2021</v>
          </cell>
          <cell r="AD151">
            <v>2028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3.3024</v>
          </cell>
          <cell r="AP151">
            <v>4.0447294850866182</v>
          </cell>
          <cell r="AQ151">
            <v>3.3024</v>
          </cell>
          <cell r="AR151">
            <v>4.0447294850866182</v>
          </cell>
          <cell r="AS151">
            <v>1.6469495241481364</v>
          </cell>
          <cell r="AT151">
            <v>9.6939207859999996</v>
          </cell>
          <cell r="AU151">
            <v>1.3724579367901137</v>
          </cell>
          <cell r="AV151">
            <v>1.3724579367901137</v>
          </cell>
          <cell r="AW151">
            <v>0</v>
          </cell>
          <cell r="AX151">
            <v>0</v>
          </cell>
          <cell r="AY151">
            <v>0</v>
          </cell>
          <cell r="AZ151">
            <v>6.0583299999999998</v>
          </cell>
          <cell r="BA151">
            <v>6.0583299999999998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9.6939207859999996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4.9167370300000002</v>
          </cell>
          <cell r="BQ151">
            <v>0</v>
          </cell>
          <cell r="BR151" t="str">
            <v>нд</v>
          </cell>
          <cell r="BT151">
            <v>0.49507644713950205</v>
          </cell>
          <cell r="BV151">
            <v>1.6469495241481364</v>
          </cell>
          <cell r="BW151">
            <v>0</v>
          </cell>
          <cell r="BY151">
            <v>7.2699959960000005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7.2699959960000005</v>
          </cell>
          <cell r="CM151">
            <v>0</v>
          </cell>
          <cell r="CN151" t="str">
            <v>нд</v>
          </cell>
          <cell r="CR151">
            <v>1.3724579367901137</v>
          </cell>
          <cell r="CS151">
            <v>1.14159297</v>
          </cell>
          <cell r="CU151">
            <v>4.9167370300000002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4.9167370300000002</v>
          </cell>
        </row>
        <row r="152">
          <cell r="D152" t="str">
            <v>K_Che310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2028</v>
          </cell>
          <cell r="AC152">
            <v>2021</v>
          </cell>
          <cell r="AD152">
            <v>2028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6.9023999999999992</v>
          </cell>
          <cell r="AP152">
            <v>8.4539549412130182</v>
          </cell>
          <cell r="AQ152">
            <v>6.9023999999999992</v>
          </cell>
          <cell r="AR152">
            <v>8.4539549412130182</v>
          </cell>
          <cell r="AS152">
            <v>3.0810655651756353</v>
          </cell>
          <cell r="AT152">
            <v>12.671861718000001</v>
          </cell>
          <cell r="AU152">
            <v>2.5675546376463627</v>
          </cell>
          <cell r="AV152">
            <v>2.5675546376463627</v>
          </cell>
          <cell r="AW152">
            <v>0</v>
          </cell>
          <cell r="AX152">
            <v>0</v>
          </cell>
          <cell r="AY152">
            <v>0</v>
          </cell>
          <cell r="AZ152">
            <v>9.2279900000000001</v>
          </cell>
          <cell r="BA152">
            <v>9.2279900000000001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11.643216058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5.2092549899999998</v>
          </cell>
          <cell r="BQ152">
            <v>0</v>
          </cell>
          <cell r="BR152" t="str">
            <v>нд</v>
          </cell>
          <cell r="BT152">
            <v>0.92617345211027091</v>
          </cell>
          <cell r="BV152">
            <v>3.0810655651756353</v>
          </cell>
          <cell r="BW152">
            <v>1.02864566</v>
          </cell>
          <cell r="BY152">
            <v>10.044942337999998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10.044942337999998</v>
          </cell>
          <cell r="CM152">
            <v>0</v>
          </cell>
          <cell r="CN152" t="str">
            <v>нд</v>
          </cell>
          <cell r="CQ152">
            <v>1.19931633</v>
          </cell>
          <cell r="CR152">
            <v>1.3682383076463627</v>
          </cell>
          <cell r="CS152">
            <v>2.8194186800000001</v>
          </cell>
          <cell r="CU152">
            <v>5.2092549899999998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5.2092549899999998</v>
          </cell>
        </row>
        <row r="153">
          <cell r="D153" t="str">
            <v>K_Che311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2022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12.263999999999999</v>
          </cell>
          <cell r="AP153">
            <v>15.020761387203937</v>
          </cell>
          <cell r="AQ153">
            <v>12.263999999999999</v>
          </cell>
          <cell r="AR153">
            <v>15.020761387203937</v>
          </cell>
          <cell r="AS153">
            <v>5.2373443967917321</v>
          </cell>
          <cell r="AT153">
            <v>10.325327443999999</v>
          </cell>
          <cell r="AU153">
            <v>4.3644536639931104</v>
          </cell>
          <cell r="AV153">
            <v>4.3644536639931104</v>
          </cell>
          <cell r="AW153">
            <v>0</v>
          </cell>
          <cell r="AX153">
            <v>0</v>
          </cell>
          <cell r="AY153">
            <v>0</v>
          </cell>
          <cell r="AZ153">
            <v>11.725</v>
          </cell>
          <cell r="BA153">
            <v>11.725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8.819279774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5.9765352199999997</v>
          </cell>
          <cell r="BQ153">
            <v>0</v>
          </cell>
          <cell r="BR153" t="str">
            <v>нд</v>
          </cell>
          <cell r="BT153">
            <v>1.574353149370878</v>
          </cell>
          <cell r="BV153">
            <v>5.2373443967917321</v>
          </cell>
          <cell r="BW153">
            <v>1.5060476699999998</v>
          </cell>
          <cell r="BY153">
            <v>12.563952334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12.563952334</v>
          </cell>
          <cell r="CM153">
            <v>0</v>
          </cell>
          <cell r="CN153" t="str">
            <v>нд</v>
          </cell>
          <cell r="CQ153">
            <v>0.20270373</v>
          </cell>
          <cell r="CR153">
            <v>4.1617499339931108</v>
          </cell>
          <cell r="CS153">
            <v>5.5457610500000003</v>
          </cell>
          <cell r="CU153">
            <v>5.9765352199999997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5.9765352199999997</v>
          </cell>
        </row>
        <row r="154">
          <cell r="D154" t="str">
            <v>K_Che312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10.632</v>
          </cell>
          <cell r="AP154">
            <v>13.02191251375997</v>
          </cell>
          <cell r="AQ154">
            <v>10.632</v>
          </cell>
          <cell r="AR154">
            <v>13.02191251375997</v>
          </cell>
          <cell r="AS154">
            <v>5.2373443967917321</v>
          </cell>
          <cell r="AT154">
            <v>4.8047519700000008</v>
          </cell>
          <cell r="AU154">
            <v>4.3644536639931104</v>
          </cell>
          <cell r="AV154">
            <v>4.3644536639931104</v>
          </cell>
          <cell r="AW154">
            <v>0</v>
          </cell>
          <cell r="AX154">
            <v>0</v>
          </cell>
          <cell r="AY154">
            <v>0</v>
          </cell>
          <cell r="AZ154">
            <v>4.375</v>
          </cell>
          <cell r="BA154">
            <v>4.375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3.7393887800000005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2.1143327500000004</v>
          </cell>
          <cell r="BQ154">
            <v>0</v>
          </cell>
          <cell r="BR154" t="str">
            <v>нд</v>
          </cell>
          <cell r="BT154">
            <v>1.5743531493708773</v>
          </cell>
          <cell r="BV154">
            <v>5.2373443967917321</v>
          </cell>
          <cell r="BW154">
            <v>1.06536319</v>
          </cell>
          <cell r="BY154">
            <v>4.1846368100000007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4.1846368100000007</v>
          </cell>
          <cell r="CM154">
            <v>0</v>
          </cell>
          <cell r="CN154" t="str">
            <v>нд</v>
          </cell>
          <cell r="CQ154">
            <v>0.11633582000000001</v>
          </cell>
          <cell r="CR154">
            <v>4.2481178439931107</v>
          </cell>
          <cell r="CS154">
            <v>2.1443314299999998</v>
          </cell>
          <cell r="CU154">
            <v>2.1143327500000004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2.1143327500000004</v>
          </cell>
        </row>
        <row r="155">
          <cell r="D155" t="str">
            <v>K_Che313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2020</v>
          </cell>
          <cell r="AA155">
            <v>2022</v>
          </cell>
          <cell r="AB155">
            <v>2028</v>
          </cell>
          <cell r="AC155">
            <v>2021</v>
          </cell>
          <cell r="AD155">
            <v>2028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12.263999999999999</v>
          </cell>
          <cell r="AP155">
            <v>15.020761387203937</v>
          </cell>
          <cell r="AQ155">
            <v>12.263999999999999</v>
          </cell>
          <cell r="AR155">
            <v>15.020761387203937</v>
          </cell>
          <cell r="AS155">
            <v>4.5213791862940056</v>
          </cell>
          <cell r="AT155">
            <v>6.3129024459999998</v>
          </cell>
          <cell r="AU155">
            <v>3.767815988578338</v>
          </cell>
          <cell r="AV155">
            <v>3.767815988578338</v>
          </cell>
          <cell r="AW155">
            <v>0</v>
          </cell>
          <cell r="AX155">
            <v>0</v>
          </cell>
          <cell r="AY155">
            <v>0</v>
          </cell>
          <cell r="AZ155">
            <v>3.77536</v>
          </cell>
          <cell r="BA155">
            <v>3.77536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5.135984616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1.79277058</v>
          </cell>
          <cell r="BQ155">
            <v>0</v>
          </cell>
          <cell r="BR155" t="str">
            <v>нд</v>
          </cell>
          <cell r="BT155">
            <v>1.359130774357491</v>
          </cell>
          <cell r="BV155">
            <v>4.5213791862940056</v>
          </cell>
          <cell r="BW155">
            <v>1.1769178300000001</v>
          </cell>
          <cell r="BY155">
            <v>3.353514176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3.353514176</v>
          </cell>
          <cell r="CM155">
            <v>0</v>
          </cell>
          <cell r="CN155" t="str">
            <v>нд</v>
          </cell>
          <cell r="CQ155">
            <v>0.11607324000000001</v>
          </cell>
          <cell r="CR155">
            <v>3.651742748578338</v>
          </cell>
          <cell r="CS155">
            <v>1.8665161800000001</v>
          </cell>
          <cell r="CU155">
            <v>1.79277058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1.79277058</v>
          </cell>
        </row>
        <row r="156">
          <cell r="D156" t="str">
            <v>K_Che314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10.632</v>
          </cell>
          <cell r="AP156">
            <v>13.02191251375997</v>
          </cell>
          <cell r="AQ156">
            <v>10.632</v>
          </cell>
          <cell r="AR156">
            <v>13.02191251375997</v>
          </cell>
          <cell r="AS156">
            <v>3.7977193956834583</v>
          </cell>
          <cell r="AT156">
            <v>6.5793149700000004</v>
          </cell>
          <cell r="AU156">
            <v>3.1647661630695487</v>
          </cell>
          <cell r="AV156">
            <v>3.1647661630695487</v>
          </cell>
          <cell r="AW156">
            <v>0</v>
          </cell>
          <cell r="AX156">
            <v>0</v>
          </cell>
          <cell r="AY156">
            <v>0</v>
          </cell>
          <cell r="AZ156">
            <v>6.9249999999999998</v>
          </cell>
          <cell r="BA156">
            <v>6.9249999999999998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5.39415537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3.4501504000000001</v>
          </cell>
          <cell r="BQ156">
            <v>0</v>
          </cell>
          <cell r="BR156" t="str">
            <v>нд</v>
          </cell>
          <cell r="BT156">
            <v>1.141599703908438</v>
          </cell>
          <cell r="BV156">
            <v>3.7977193956834583</v>
          </cell>
          <cell r="BW156">
            <v>1.1851596</v>
          </cell>
          <cell r="BY156">
            <v>7.1248404000000001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7.1248404000000001</v>
          </cell>
          <cell r="CM156">
            <v>0</v>
          </cell>
          <cell r="CN156" t="str">
            <v>нд</v>
          </cell>
          <cell r="CQ156">
            <v>0.11620453</v>
          </cell>
          <cell r="CR156">
            <v>3.0485616330695486</v>
          </cell>
          <cell r="CS156">
            <v>3.3586450699999997</v>
          </cell>
          <cell r="CU156">
            <v>3.4501504000000001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3.4501504000000001</v>
          </cell>
        </row>
        <row r="157">
          <cell r="D157" t="str">
            <v>K_Che315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4.9343999999999992</v>
          </cell>
          <cell r="AP157">
            <v>6.0435783585305849</v>
          </cell>
          <cell r="AQ157">
            <v>4.9343999999999992</v>
          </cell>
          <cell r="AR157">
            <v>6.0435783585305849</v>
          </cell>
          <cell r="AS157">
            <v>4.3480864637531287</v>
          </cell>
          <cell r="AT157">
            <v>3.6013868799999997</v>
          </cell>
          <cell r="AU157">
            <v>3.6234053864609406</v>
          </cell>
          <cell r="AV157">
            <v>3.6234053864609406</v>
          </cell>
          <cell r="AW157">
            <v>0</v>
          </cell>
          <cell r="AX157">
            <v>0</v>
          </cell>
          <cell r="AY157">
            <v>0</v>
          </cell>
          <cell r="AZ157">
            <v>3.6333299999999999</v>
          </cell>
          <cell r="BA157">
            <v>3.6333299999999999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2.3329637499999998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1.5313316499999998</v>
          </cell>
          <cell r="BQ157">
            <v>0</v>
          </cell>
          <cell r="BR157" t="str">
            <v>нд</v>
          </cell>
          <cell r="BT157">
            <v>1.3070395198184488</v>
          </cell>
          <cell r="BV157">
            <v>4.3480864637531287</v>
          </cell>
          <cell r="BW157">
            <v>1.26842313</v>
          </cell>
          <cell r="BY157">
            <v>3.0915728699999998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3.0915728699999998</v>
          </cell>
          <cell r="CM157">
            <v>0</v>
          </cell>
          <cell r="CN157" t="str">
            <v>нд</v>
          </cell>
          <cell r="CQ157">
            <v>0.11436655</v>
          </cell>
          <cell r="CR157">
            <v>3.5090388364609404</v>
          </cell>
          <cell r="CS157">
            <v>1.9876317999999999</v>
          </cell>
          <cell r="CU157">
            <v>1.5313316499999998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1.5313316499999998</v>
          </cell>
        </row>
        <row r="158">
          <cell r="D158" t="str">
            <v>K_Che316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2028</v>
          </cell>
          <cell r="AC158">
            <v>2021</v>
          </cell>
          <cell r="AD158">
            <v>2028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3.6</v>
          </cell>
          <cell r="AP158">
            <v>4.4092254561263999</v>
          </cell>
          <cell r="AQ158">
            <v>3.6</v>
          </cell>
          <cell r="AR158">
            <v>4.4092254561263999</v>
          </cell>
          <cell r="AS158">
            <v>1.9815789290545871</v>
          </cell>
          <cell r="AT158">
            <v>3.6205514820000002</v>
          </cell>
          <cell r="AU158">
            <v>1.651315774212156</v>
          </cell>
          <cell r="AV158">
            <v>1.651315774212156</v>
          </cell>
          <cell r="AW158">
            <v>0</v>
          </cell>
          <cell r="AX158">
            <v>0</v>
          </cell>
          <cell r="AY158">
            <v>0</v>
          </cell>
          <cell r="AZ158">
            <v>1.65463</v>
          </cell>
          <cell r="BA158">
            <v>1.65463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2.9461052520000002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0.6797866600000001</v>
          </cell>
          <cell r="BQ158">
            <v>0</v>
          </cell>
          <cell r="BR158" t="str">
            <v>нд</v>
          </cell>
          <cell r="BT158">
            <v>0.595666296047622</v>
          </cell>
          <cell r="BV158">
            <v>1.9815789290545871</v>
          </cell>
          <cell r="BW158">
            <v>0.67444623000000004</v>
          </cell>
          <cell r="BY158">
            <v>1.3111097620000001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1.3111097620000001</v>
          </cell>
          <cell r="CM158">
            <v>0</v>
          </cell>
          <cell r="CN158" t="str">
            <v>нд</v>
          </cell>
          <cell r="CQ158">
            <v>0.11567938999999999</v>
          </cell>
          <cell r="CR158">
            <v>1.5356363842121561</v>
          </cell>
          <cell r="CS158">
            <v>0.85916395000000001</v>
          </cell>
          <cell r="CU158">
            <v>0.6797866600000001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0.6797866600000001</v>
          </cell>
        </row>
        <row r="159">
          <cell r="D159" t="str">
            <v>K_Che317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2022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5.2320000000000002</v>
          </cell>
          <cell r="AP159">
            <v>6.4080743295703684</v>
          </cell>
          <cell r="AQ159">
            <v>5.2320000000000002</v>
          </cell>
          <cell r="AR159">
            <v>6.4080743295703684</v>
          </cell>
          <cell r="AS159">
            <v>1.9376270084101488</v>
          </cell>
          <cell r="AT159">
            <v>4.2904848000000007</v>
          </cell>
          <cell r="AU159">
            <v>1.6146891736751241</v>
          </cell>
          <cell r="AV159">
            <v>1.6146891736751241</v>
          </cell>
          <cell r="AW159">
            <v>0</v>
          </cell>
          <cell r="AX159">
            <v>0</v>
          </cell>
          <cell r="AY159">
            <v>0</v>
          </cell>
          <cell r="AZ159">
            <v>4.1578499999999998</v>
          </cell>
          <cell r="BA159">
            <v>4.1578499999999998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3.6629975400000006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1.8596429000000003</v>
          </cell>
          <cell r="BQ159">
            <v>0</v>
          </cell>
          <cell r="BR159" t="str">
            <v>нд</v>
          </cell>
          <cell r="BT159">
            <v>0.58245256408285784</v>
          </cell>
          <cell r="BV159">
            <v>1.9376270084101488</v>
          </cell>
          <cell r="BW159">
            <v>0.62748725999999999</v>
          </cell>
          <cell r="BY159">
            <v>4.3619327400000003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4.3619327400000003</v>
          </cell>
          <cell r="CM159">
            <v>0</v>
          </cell>
          <cell r="CN159" t="str">
            <v>нд</v>
          </cell>
          <cell r="CQ159">
            <v>0.11567938999999999</v>
          </cell>
          <cell r="CR159">
            <v>1.4990097836751242</v>
          </cell>
          <cell r="CS159">
            <v>2.18252771</v>
          </cell>
          <cell r="CU159">
            <v>1.8596429000000003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1.8596429000000003</v>
          </cell>
        </row>
        <row r="160">
          <cell r="D160" t="str">
            <v>K_Che318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2028</v>
          </cell>
          <cell r="AC160">
            <v>2021</v>
          </cell>
          <cell r="AD160">
            <v>2028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12.215999999999999</v>
          </cell>
          <cell r="AP160">
            <v>14.961971714455585</v>
          </cell>
          <cell r="AQ160">
            <v>12.215999999999999</v>
          </cell>
          <cell r="AR160">
            <v>14.961971714455585</v>
          </cell>
          <cell r="AS160">
            <v>4.4822176657198058</v>
          </cell>
          <cell r="AT160">
            <v>5.1554403540000004</v>
          </cell>
          <cell r="AU160">
            <v>3.7351813880998384</v>
          </cell>
          <cell r="AV160">
            <v>3.7351813880998384</v>
          </cell>
          <cell r="AW160">
            <v>0</v>
          </cell>
          <cell r="AX160">
            <v>0</v>
          </cell>
          <cell r="AY160">
            <v>0</v>
          </cell>
          <cell r="AZ160">
            <v>3.7426700000000004</v>
          </cell>
          <cell r="BA160">
            <v>3.7426700000000004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4.2215148740000004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1.7715437200000002</v>
          </cell>
          <cell r="BQ160">
            <v>0</v>
          </cell>
          <cell r="BR160" t="str">
            <v>нд</v>
          </cell>
          <cell r="BT160">
            <v>1.3473598522988759</v>
          </cell>
          <cell r="BV160">
            <v>4.4822176657198058</v>
          </cell>
          <cell r="BW160">
            <v>0.93392548000000009</v>
          </cell>
          <cell r="BY160">
            <v>3.5572785240000004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3.5572785240000004</v>
          </cell>
          <cell r="CM160">
            <v>0</v>
          </cell>
          <cell r="CN160" t="str">
            <v>нд</v>
          </cell>
          <cell r="CQ160">
            <v>0.19285739000000002</v>
          </cell>
          <cell r="CR160">
            <v>3.5423239980998384</v>
          </cell>
          <cell r="CS160">
            <v>1.7782688899999999</v>
          </cell>
          <cell r="CU160">
            <v>1.7715437200000002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1.7715437200000002</v>
          </cell>
        </row>
        <row r="161">
          <cell r="D161" t="str">
            <v>K_Che319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2022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3.6</v>
          </cell>
          <cell r="AP161">
            <v>4.3770626186161543</v>
          </cell>
          <cell r="AQ161">
            <v>3.6</v>
          </cell>
          <cell r="AR161">
            <v>4.4092254561263999</v>
          </cell>
          <cell r="AS161">
            <v>2.3292122741517058</v>
          </cell>
          <cell r="AT161">
            <v>3.8476620200000005</v>
          </cell>
          <cell r="AU161">
            <v>1.941010228459755</v>
          </cell>
          <cell r="AV161">
            <v>1.941010228459755</v>
          </cell>
          <cell r="AW161">
            <v>0</v>
          </cell>
          <cell r="AX161">
            <v>0</v>
          </cell>
          <cell r="AY161">
            <v>0</v>
          </cell>
          <cell r="AZ161">
            <v>4.4186600000000009</v>
          </cell>
          <cell r="BA161">
            <v>4.4186600000000009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3.0695520700000003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2.0238497000000004</v>
          </cell>
          <cell r="BQ161">
            <v>0</v>
          </cell>
          <cell r="BR161" t="str">
            <v>нд</v>
          </cell>
          <cell r="BT161">
            <v>0.70016505251490901</v>
          </cell>
          <cell r="BV161">
            <v>2.3292122741517058</v>
          </cell>
          <cell r="BW161">
            <v>0.77810995000000005</v>
          </cell>
          <cell r="BY161">
            <v>4.5242820500000001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4.5242820500000001</v>
          </cell>
          <cell r="CM161">
            <v>0</v>
          </cell>
          <cell r="CN161" t="str">
            <v>нд</v>
          </cell>
          <cell r="CQ161">
            <v>0.11633582000000001</v>
          </cell>
          <cell r="CR161">
            <v>1.824674408459755</v>
          </cell>
          <cell r="CS161">
            <v>2.2784744799999999</v>
          </cell>
          <cell r="CU161">
            <v>2.0238497000000004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2.0238497000000004</v>
          </cell>
        </row>
        <row r="162">
          <cell r="D162" t="str">
            <v>K_Che320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2022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3.2639999999999998</v>
          </cell>
          <cell r="AP162">
            <v>3.9976977468879364</v>
          </cell>
          <cell r="AQ162">
            <v>3.2639999999999998</v>
          </cell>
          <cell r="AR162">
            <v>3.9976977468879364</v>
          </cell>
          <cell r="AS162">
            <v>2.5398900772407353</v>
          </cell>
          <cell r="AT162">
            <v>2.4517678159999998</v>
          </cell>
          <cell r="AU162">
            <v>2.1165750643672796</v>
          </cell>
          <cell r="AV162">
            <v>2.1165750643672796</v>
          </cell>
          <cell r="AW162">
            <v>0</v>
          </cell>
          <cell r="AX162">
            <v>0</v>
          </cell>
          <cell r="AY162">
            <v>0</v>
          </cell>
          <cell r="AZ162">
            <v>2.1166700000000001</v>
          </cell>
          <cell r="BA162">
            <v>2.1166700000000001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1.641135936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0.90703308000000016</v>
          </cell>
          <cell r="BQ162">
            <v>0</v>
          </cell>
          <cell r="BR162" t="str">
            <v>нд</v>
          </cell>
          <cell r="BT162">
            <v>0.76349490983183987</v>
          </cell>
          <cell r="BV162">
            <v>2.5398900772407353</v>
          </cell>
          <cell r="BW162">
            <v>0.81063187999999997</v>
          </cell>
          <cell r="BY162">
            <v>1.7293721260000003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1.7293721260000003</v>
          </cell>
          <cell r="CM162">
            <v>0</v>
          </cell>
          <cell r="CN162" t="str">
            <v>нд</v>
          </cell>
          <cell r="CQ162">
            <v>0.11528553999999999</v>
          </cell>
          <cell r="CR162">
            <v>2.0012895243672797</v>
          </cell>
          <cell r="CS162">
            <v>1.09435138</v>
          </cell>
          <cell r="CU162">
            <v>0.90703308000000016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0.90703308000000016</v>
          </cell>
        </row>
        <row r="163">
          <cell r="D163" t="str">
            <v>K_Che321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7.2816000000000001</v>
          </cell>
          <cell r="AP163">
            <v>8.9183933559249997</v>
          </cell>
          <cell r="AQ163">
            <v>7.2816000000000001</v>
          </cell>
          <cell r="AR163">
            <v>8.9183933559249997</v>
          </cell>
          <cell r="AS163">
            <v>1.8141245065993128</v>
          </cell>
          <cell r="AT163">
            <v>1.7453810859999996</v>
          </cell>
          <cell r="AU163">
            <v>1.5117704221660941</v>
          </cell>
          <cell r="AV163">
            <v>1.5117704221660941</v>
          </cell>
          <cell r="AW163">
            <v>0</v>
          </cell>
          <cell r="AX163">
            <v>0</v>
          </cell>
          <cell r="AY163">
            <v>0</v>
          </cell>
          <cell r="AZ163">
            <v>1.5147999999999997</v>
          </cell>
          <cell r="BA163">
            <v>1.5147999999999997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1.1768679159999995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0.58045882999999987</v>
          </cell>
          <cell r="BQ163">
            <v>0</v>
          </cell>
          <cell r="BR163" t="str">
            <v>нд</v>
          </cell>
          <cell r="BT163">
            <v>0.54532931616837299</v>
          </cell>
          <cell r="BV163">
            <v>1.8141245065993128</v>
          </cell>
          <cell r="BW163">
            <v>0.56851317000000001</v>
          </cell>
          <cell r="BY163">
            <v>1.2492468359999997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1.2492468359999997</v>
          </cell>
          <cell r="CM163">
            <v>0</v>
          </cell>
          <cell r="CN163" t="str">
            <v>нд</v>
          </cell>
          <cell r="CQ163">
            <v>0.11502297</v>
          </cell>
          <cell r="CR163">
            <v>1.3967474521660941</v>
          </cell>
          <cell r="CS163">
            <v>0.8193182</v>
          </cell>
          <cell r="CU163">
            <v>0.58045882999999987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0.58045882999999987</v>
          </cell>
        </row>
        <row r="164">
          <cell r="D164" t="str">
            <v>K_Che322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2022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1.6704000000000001</v>
          </cell>
          <cell r="AP164">
            <v>2.0458806116426498</v>
          </cell>
          <cell r="AQ164">
            <v>1.6704000000000001</v>
          </cell>
          <cell r="AR164">
            <v>2.0458806116426498</v>
          </cell>
          <cell r="AS164">
            <v>1.5076187421052207</v>
          </cell>
          <cell r="AT164">
            <v>1.416504692</v>
          </cell>
          <cell r="AU164">
            <v>1.2563489517543507</v>
          </cell>
          <cell r="AV164">
            <v>1.2563489517543507</v>
          </cell>
          <cell r="AW164">
            <v>0</v>
          </cell>
          <cell r="AX164">
            <v>0</v>
          </cell>
          <cell r="AY164">
            <v>0</v>
          </cell>
          <cell r="AZ164">
            <v>1.2588699999999999</v>
          </cell>
          <cell r="BA164">
            <v>1.2588699999999999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0.63725239199999995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0.2092286599999999</v>
          </cell>
          <cell r="BQ164">
            <v>0</v>
          </cell>
          <cell r="BR164" t="str">
            <v>нд</v>
          </cell>
          <cell r="BT164">
            <v>0.45319305699970802</v>
          </cell>
          <cell r="BV164">
            <v>1.5076187421052207</v>
          </cell>
          <cell r="BW164">
            <v>0.77925230000000001</v>
          </cell>
          <cell r="BY164">
            <v>0.73139171199999975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0.73139171199999975</v>
          </cell>
          <cell r="CM164">
            <v>0</v>
          </cell>
          <cell r="CN164" t="str">
            <v>нд</v>
          </cell>
          <cell r="CQ164">
            <v>0.88013017000000004</v>
          </cell>
          <cell r="CR164">
            <v>0.37621878175435064</v>
          </cell>
          <cell r="CS164">
            <v>0.16951116999999999</v>
          </cell>
          <cell r="CU164">
            <v>0.2092286599999999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0.2092286599999999</v>
          </cell>
        </row>
        <row r="165">
          <cell r="D165" t="str">
            <v>K_Che323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2028</v>
          </cell>
          <cell r="AC165">
            <v>2021</v>
          </cell>
          <cell r="AD165">
            <v>2028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1.6319999999999999</v>
          </cell>
          <cell r="AP165">
            <v>1.9988488734439682</v>
          </cell>
          <cell r="AQ165">
            <v>1.6319999999999999</v>
          </cell>
          <cell r="AR165">
            <v>1.9988488734439682</v>
          </cell>
          <cell r="AS165">
            <v>1.2211029179042281</v>
          </cell>
          <cell r="AT165">
            <v>5.45675401</v>
          </cell>
          <cell r="AU165">
            <v>1.01758576492019</v>
          </cell>
          <cell r="AV165">
            <v>1.01758576492019</v>
          </cell>
          <cell r="AW165">
            <v>0</v>
          </cell>
          <cell r="AX165">
            <v>0</v>
          </cell>
          <cell r="AY165">
            <v>0</v>
          </cell>
          <cell r="AZ165">
            <v>1.01962</v>
          </cell>
          <cell r="BA165">
            <v>1.01962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5.0466400299999998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0.35604334999999998</v>
          </cell>
          <cell r="BQ165">
            <v>0</v>
          </cell>
          <cell r="BR165" t="str">
            <v>нд</v>
          </cell>
          <cell r="BT165">
            <v>0.36706486049607601</v>
          </cell>
          <cell r="BV165">
            <v>1.2211029179042281</v>
          </cell>
          <cell r="BW165">
            <v>0.41011397999999999</v>
          </cell>
          <cell r="BY165">
            <v>0.81343001999999998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0.81343001999999998</v>
          </cell>
          <cell r="CM165">
            <v>0</v>
          </cell>
          <cell r="CN165" t="str">
            <v>нд</v>
          </cell>
          <cell r="CQ165">
            <v>0.19285739000000002</v>
          </cell>
          <cell r="CR165">
            <v>0.82472837492019002</v>
          </cell>
          <cell r="CS165">
            <v>0.47071925999999997</v>
          </cell>
          <cell r="CU165">
            <v>0.35604334999999998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0.35604334999999998</v>
          </cell>
        </row>
        <row r="166">
          <cell r="D166" t="str">
            <v>K_Che324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2028</v>
          </cell>
          <cell r="AC166">
            <v>2021</v>
          </cell>
          <cell r="AD166">
            <v>2028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6.8639999999999999</v>
          </cell>
          <cell r="AP166">
            <v>8.406923203014335</v>
          </cell>
          <cell r="AQ166">
            <v>6.8639999999999999</v>
          </cell>
          <cell r="AR166">
            <v>8.406923203014335</v>
          </cell>
          <cell r="AS166">
            <v>3.6478572983261293</v>
          </cell>
          <cell r="AT166">
            <v>14.504396079999998</v>
          </cell>
          <cell r="AU166">
            <v>3.0398810819384412</v>
          </cell>
          <cell r="AV166">
            <v>3.0398810819384412</v>
          </cell>
          <cell r="AW166">
            <v>0</v>
          </cell>
          <cell r="AX166">
            <v>0</v>
          </cell>
          <cell r="AY166">
            <v>0</v>
          </cell>
          <cell r="AZ166">
            <v>9.5969699999999989</v>
          </cell>
          <cell r="BA166">
            <v>9.5969699999999989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13.510807909999997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4.9194898499999988</v>
          </cell>
          <cell r="BQ166">
            <v>0</v>
          </cell>
          <cell r="BR166" t="str">
            <v>нд</v>
          </cell>
          <cell r="BT166">
            <v>1.0967725353013349</v>
          </cell>
          <cell r="BV166">
            <v>3.6478572983261293</v>
          </cell>
          <cell r="BW166">
            <v>0.99358816999999999</v>
          </cell>
          <cell r="BY166">
            <v>10.522775829999997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10.522775829999997</v>
          </cell>
          <cell r="CM166">
            <v>0</v>
          </cell>
          <cell r="CN166" t="str">
            <v>нд</v>
          </cell>
          <cell r="CQ166">
            <v>0.11777994</v>
          </cell>
          <cell r="CR166">
            <v>2.9221011419384411</v>
          </cell>
          <cell r="CS166">
            <v>4.5597002099999999</v>
          </cell>
          <cell r="CU166">
            <v>4.9194898499999988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4.9194898499999988</v>
          </cell>
        </row>
        <row r="167">
          <cell r="D167" t="str">
            <v>K_Che325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2021</v>
          </cell>
          <cell r="AA167">
            <v>2022</v>
          </cell>
          <cell r="AB167">
            <v>2022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20.433599999999998</v>
          </cell>
          <cell r="AP167">
            <v>25.026763688973446</v>
          </cell>
          <cell r="AQ167">
            <v>20.433599999999998</v>
          </cell>
          <cell r="AR167">
            <v>25.026763688973446</v>
          </cell>
          <cell r="AS167">
            <v>9.4516788985837454</v>
          </cell>
          <cell r="AT167">
            <v>10.729173522</v>
          </cell>
          <cell r="AU167">
            <v>7.8763990821531209</v>
          </cell>
          <cell r="AV167">
            <v>7.8763990821531209</v>
          </cell>
          <cell r="AW167">
            <v>0</v>
          </cell>
          <cell r="AX167">
            <v>0</v>
          </cell>
          <cell r="AY167">
            <v>0</v>
          </cell>
          <cell r="AZ167">
            <v>12.991670000000001</v>
          </cell>
          <cell r="BA167">
            <v>12.991670000000001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10.662099882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6.5962585600000008</v>
          </cell>
          <cell r="BQ167">
            <v>0</v>
          </cell>
          <cell r="BR167" t="str">
            <v>нд</v>
          </cell>
          <cell r="BT167">
            <v>2.8411864580574209</v>
          </cell>
          <cell r="BV167">
            <v>9.4516788985837454</v>
          </cell>
          <cell r="BW167">
            <v>6.7073640000000004E-2</v>
          </cell>
          <cell r="BY167">
            <v>15.522930362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15.522930362</v>
          </cell>
          <cell r="CM167">
            <v>0</v>
          </cell>
          <cell r="CN167" t="str">
            <v>нд</v>
          </cell>
          <cell r="CR167">
            <v>7.8763990821531209</v>
          </cell>
          <cell r="CS167">
            <v>6.3954114400000002</v>
          </cell>
          <cell r="CU167">
            <v>6.5962585600000008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6.5962585600000008</v>
          </cell>
        </row>
        <row r="168">
          <cell r="D168" t="str">
            <v>K_Che326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2021</v>
          </cell>
          <cell r="AA168">
            <v>2022</v>
          </cell>
          <cell r="AB168">
            <v>2022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7.1280000000000001</v>
          </cell>
          <cell r="AP168">
            <v>8.7302664031302726</v>
          </cell>
          <cell r="AQ168">
            <v>7.1280000000000001</v>
          </cell>
          <cell r="AR168">
            <v>8.7302664031302726</v>
          </cell>
          <cell r="AS168">
            <v>4.2962204029926498</v>
          </cell>
          <cell r="AT168">
            <v>7.7961639060000003</v>
          </cell>
          <cell r="AU168">
            <v>3.580183669160542</v>
          </cell>
          <cell r="AV168">
            <v>3.580183669160542</v>
          </cell>
          <cell r="AW168">
            <v>0</v>
          </cell>
          <cell r="AX168">
            <v>0</v>
          </cell>
          <cell r="AY168">
            <v>0</v>
          </cell>
          <cell r="AZ168">
            <v>7.8166700000000002</v>
          </cell>
          <cell r="BA168">
            <v>7.8166700000000002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7.7961639060000003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5.5278453299999999</v>
          </cell>
          <cell r="BQ168">
            <v>0</v>
          </cell>
          <cell r="BR168" t="str">
            <v>нд</v>
          </cell>
          <cell r="BT168">
            <v>1.2914483900261011</v>
          </cell>
          <cell r="BV168">
            <v>4.2962204029926498</v>
          </cell>
          <cell r="BW168">
            <v>0</v>
          </cell>
          <cell r="BY168">
            <v>9.3800040060000001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9.3800040060000001</v>
          </cell>
          <cell r="CM168">
            <v>0</v>
          </cell>
          <cell r="CN168" t="str">
            <v>нд</v>
          </cell>
          <cell r="CR168">
            <v>3.580183669160542</v>
          </cell>
          <cell r="CS168">
            <v>2.2888246699999999</v>
          </cell>
          <cell r="CU168">
            <v>5.5278453299999999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5.5278453299999999</v>
          </cell>
        </row>
        <row r="169">
          <cell r="D169" t="str">
            <v>K_Che327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2028</v>
          </cell>
          <cell r="AC169">
            <v>2021</v>
          </cell>
          <cell r="AD169">
            <v>2028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13.992000000000001</v>
          </cell>
          <cell r="AP169">
            <v>17.137189606144609</v>
          </cell>
          <cell r="AQ169">
            <v>13.992000000000001</v>
          </cell>
          <cell r="AR169">
            <v>17.137189606144609</v>
          </cell>
          <cell r="AS169">
            <v>6.9557806619880322</v>
          </cell>
          <cell r="AT169">
            <v>10.524435409999999</v>
          </cell>
          <cell r="AU169">
            <v>5.7964838849900273</v>
          </cell>
          <cell r="AV169">
            <v>5.7964838849900273</v>
          </cell>
          <cell r="AW169">
            <v>0</v>
          </cell>
          <cell r="AX169">
            <v>0</v>
          </cell>
          <cell r="AY169">
            <v>0</v>
          </cell>
          <cell r="AZ169">
            <v>5.8083299999999989</v>
          </cell>
          <cell r="BA169">
            <v>5.8083299999999989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9.4008523299999993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3.9030528499999995</v>
          </cell>
          <cell r="BQ169">
            <v>0</v>
          </cell>
          <cell r="BR169" t="str">
            <v>нд</v>
          </cell>
          <cell r="BT169">
            <v>2.090916440994639</v>
          </cell>
          <cell r="BV169">
            <v>6.9557806619880322</v>
          </cell>
          <cell r="BW169">
            <v>1.12358308</v>
          </cell>
          <cell r="BY169">
            <v>5.8464129299999996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5.8464129299999996</v>
          </cell>
          <cell r="CM169">
            <v>0</v>
          </cell>
          <cell r="CN169" t="str">
            <v>нд</v>
          </cell>
          <cell r="CQ169">
            <v>1.39255507</v>
          </cell>
          <cell r="CR169">
            <v>4.4039288149900271</v>
          </cell>
          <cell r="CS169">
            <v>0.51272207999999997</v>
          </cell>
          <cell r="CU169">
            <v>3.9030528499999995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3.9030528499999995</v>
          </cell>
        </row>
        <row r="170">
          <cell r="D170" t="str">
            <v>K_Che328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2028</v>
          </cell>
          <cell r="AC170">
            <v>2021</v>
          </cell>
          <cell r="AD170">
            <v>2028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26.4528</v>
          </cell>
          <cell r="AP170">
            <v>32.39898865161679</v>
          </cell>
          <cell r="AQ170">
            <v>26.4528</v>
          </cell>
          <cell r="AR170">
            <v>32.39898865161679</v>
          </cell>
          <cell r="AS170">
            <v>12.278833300036448</v>
          </cell>
          <cell r="AT170">
            <v>14.511640706</v>
          </cell>
          <cell r="AU170">
            <v>10.232361083363706</v>
          </cell>
          <cell r="AV170">
            <v>10.232361083363706</v>
          </cell>
          <cell r="AW170">
            <v>0</v>
          </cell>
          <cell r="AX170">
            <v>0</v>
          </cell>
          <cell r="AY170">
            <v>0</v>
          </cell>
          <cell r="AZ170">
            <v>10.25</v>
          </cell>
          <cell r="BA170">
            <v>10.25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12.378034086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4.5410037299999999</v>
          </cell>
          <cell r="BQ170">
            <v>0</v>
          </cell>
          <cell r="BR170" t="str">
            <v>нд</v>
          </cell>
          <cell r="BT170">
            <v>3.6910332957454499</v>
          </cell>
          <cell r="BV170">
            <v>12.278833300036448</v>
          </cell>
          <cell r="BW170">
            <v>2.1336066200000001</v>
          </cell>
          <cell r="BY170">
            <v>10.166393385999999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10.166393385999999</v>
          </cell>
          <cell r="CM170">
            <v>0</v>
          </cell>
          <cell r="CN170" t="str">
            <v>нд</v>
          </cell>
          <cell r="CQ170">
            <v>2.6221982000000001</v>
          </cell>
          <cell r="CR170">
            <v>7.6101628833637065</v>
          </cell>
          <cell r="CS170">
            <v>3.0867980699999999</v>
          </cell>
          <cell r="CU170">
            <v>4.5410037299999999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4.5410037299999999</v>
          </cell>
        </row>
        <row r="171">
          <cell r="D171" t="str">
            <v>K_Che329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2020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18.311040000000002</v>
          </cell>
          <cell r="AP171">
            <v>22.427084360041324</v>
          </cell>
          <cell r="AQ171">
            <v>18.311040000000002</v>
          </cell>
          <cell r="AR171">
            <v>22.427084360041324</v>
          </cell>
          <cell r="AS171">
            <v>13.649895700139428</v>
          </cell>
          <cell r="AT171">
            <v>9.1294960799999991</v>
          </cell>
          <cell r="AU171">
            <v>11.374913083449524</v>
          </cell>
          <cell r="AV171">
            <v>11.374913083449524</v>
          </cell>
          <cell r="AW171">
            <v>0</v>
          </cell>
          <cell r="AX171">
            <v>0</v>
          </cell>
          <cell r="AY171">
            <v>0</v>
          </cell>
          <cell r="AZ171">
            <v>11.399999999999999</v>
          </cell>
          <cell r="BA171">
            <v>11.399999999999999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7.8982532199999991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4.599939599999999</v>
          </cell>
          <cell r="BQ171">
            <v>0</v>
          </cell>
          <cell r="BR171" t="str">
            <v>нд</v>
          </cell>
          <cell r="BT171">
            <v>4.1031751384297523</v>
          </cell>
          <cell r="BV171">
            <v>13.649895700139428</v>
          </cell>
          <cell r="BW171">
            <v>1.2312428600000001</v>
          </cell>
          <cell r="BY171">
            <v>12.448757129999999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12.448757129999999</v>
          </cell>
          <cell r="CM171">
            <v>0</v>
          </cell>
          <cell r="CN171" t="str">
            <v>нд</v>
          </cell>
          <cell r="CQ171">
            <v>1.48442922</v>
          </cell>
          <cell r="CR171">
            <v>9.8904838634495249</v>
          </cell>
          <cell r="CS171">
            <v>5.3156311800000005</v>
          </cell>
          <cell r="CU171">
            <v>4.599939599999999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4.599939599999999</v>
          </cell>
        </row>
        <row r="172">
          <cell r="D172" t="str">
            <v>K_Che330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2020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19.251360000000002</v>
          </cell>
          <cell r="AP172">
            <v>23.57877404918154</v>
          </cell>
          <cell r="AQ172">
            <v>19.251360000000002</v>
          </cell>
          <cell r="AR172">
            <v>23.57877404918154</v>
          </cell>
          <cell r="AS172">
            <v>6.3438868930162364</v>
          </cell>
          <cell r="AT172">
            <v>8.4419706020000014</v>
          </cell>
          <cell r="AU172">
            <v>5.2865724108468637</v>
          </cell>
          <cell r="AV172">
            <v>5.2865724108468637</v>
          </cell>
          <cell r="AW172">
            <v>0</v>
          </cell>
          <cell r="AX172">
            <v>0</v>
          </cell>
          <cell r="AY172">
            <v>0</v>
          </cell>
          <cell r="AZ172">
            <v>7.4583300000000001</v>
          </cell>
          <cell r="BA172">
            <v>7.4583300000000001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7.7410709920000009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4.8923089100000006</v>
          </cell>
          <cell r="BQ172">
            <v>0</v>
          </cell>
          <cell r="BR172" t="str">
            <v>нд</v>
          </cell>
          <cell r="BT172">
            <v>1.9069779661016939</v>
          </cell>
          <cell r="BV172">
            <v>6.3438868930162364</v>
          </cell>
          <cell r="BW172">
            <v>0.70089961000000001</v>
          </cell>
          <cell r="BY172">
            <v>8.2490963920000002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8.2490963920000002</v>
          </cell>
          <cell r="CM172">
            <v>0</v>
          </cell>
          <cell r="CN172" t="str">
            <v>нд</v>
          </cell>
          <cell r="CQ172">
            <v>0.84290107999999997</v>
          </cell>
          <cell r="CR172">
            <v>4.4436713308468638</v>
          </cell>
          <cell r="CS172">
            <v>1.7231200100000001</v>
          </cell>
          <cell r="CU172">
            <v>4.8923089100000006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4.8923089100000006</v>
          </cell>
        </row>
        <row r="173">
          <cell r="D173" t="str">
            <v>K_Che332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2022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12.660768000000001</v>
          </cell>
          <cell r="AP173">
            <v>15.506716822141815</v>
          </cell>
          <cell r="AQ173">
            <v>12.660768000000001</v>
          </cell>
          <cell r="AR173">
            <v>15.506716822141815</v>
          </cell>
          <cell r="AS173">
            <v>5.0795705744783985</v>
          </cell>
          <cell r="AT173">
            <v>8.7670003120000004</v>
          </cell>
          <cell r="AU173">
            <v>4.2329754787319986</v>
          </cell>
          <cell r="AV173">
            <v>4.2329754787319986</v>
          </cell>
          <cell r="AW173">
            <v>0</v>
          </cell>
          <cell r="AX173">
            <v>0</v>
          </cell>
          <cell r="AY173">
            <v>0</v>
          </cell>
          <cell r="AZ173">
            <v>7.5583299999999998</v>
          </cell>
          <cell r="BA173">
            <v>7.5583299999999998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7.7913985619999995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5.1867449599999995</v>
          </cell>
          <cell r="BQ173">
            <v>0</v>
          </cell>
          <cell r="BR173" t="str">
            <v>нд</v>
          </cell>
          <cell r="BT173">
            <v>1.526926339928415</v>
          </cell>
          <cell r="BV173">
            <v>5.0795705744783985</v>
          </cell>
          <cell r="BW173">
            <v>0.97560175000000005</v>
          </cell>
          <cell r="BY173">
            <v>8.094394251999999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8.094394251999999</v>
          </cell>
          <cell r="CM173">
            <v>0</v>
          </cell>
          <cell r="CN173" t="str">
            <v>нд</v>
          </cell>
          <cell r="CQ173">
            <v>1.1771706200000001</v>
          </cell>
          <cell r="CR173">
            <v>3.0558048587319986</v>
          </cell>
          <cell r="CS173">
            <v>1.1944144200000002</v>
          </cell>
          <cell r="CU173">
            <v>5.1867449599999995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5.1867449599999995</v>
          </cell>
        </row>
        <row r="174">
          <cell r="D174" t="str">
            <v>K_Che333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2028</v>
          </cell>
          <cell r="AC174">
            <v>2021</v>
          </cell>
          <cell r="AD174">
            <v>2028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12.555936000000001</v>
          </cell>
          <cell r="AP174">
            <v>15.378320176859415</v>
          </cell>
          <cell r="AQ174">
            <v>12.555936000000001</v>
          </cell>
          <cell r="AR174">
            <v>15.378320176859415</v>
          </cell>
          <cell r="AS174">
            <v>4.267707542574585</v>
          </cell>
          <cell r="AT174">
            <v>9.4843993760000007</v>
          </cell>
          <cell r="AU174">
            <v>3.5564229521454878</v>
          </cell>
          <cell r="AV174">
            <v>3.5564229521454878</v>
          </cell>
          <cell r="AW174">
            <v>0</v>
          </cell>
          <cell r="AX174">
            <v>0</v>
          </cell>
          <cell r="AY174">
            <v>0</v>
          </cell>
          <cell r="AZ174">
            <v>6.7249999999999996</v>
          </cell>
          <cell r="BA174">
            <v>6.7249999999999996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8.8506320360000004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4.8907733799999997</v>
          </cell>
          <cell r="BQ174">
            <v>0</v>
          </cell>
          <cell r="BR174" t="str">
            <v>нд</v>
          </cell>
          <cell r="BT174">
            <v>1.2828768065177998</v>
          </cell>
          <cell r="BV174">
            <v>4.267707542574585</v>
          </cell>
          <cell r="BW174">
            <v>0.63376734000000001</v>
          </cell>
          <cell r="BY174">
            <v>7.4362326660000004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7.4362326660000004</v>
          </cell>
          <cell r="CM174">
            <v>0</v>
          </cell>
          <cell r="CN174" t="str">
            <v>нд</v>
          </cell>
          <cell r="CQ174">
            <v>0.74578156000000007</v>
          </cell>
          <cell r="CR174">
            <v>2.8106413921454876</v>
          </cell>
          <cell r="CS174">
            <v>1.08844506</v>
          </cell>
          <cell r="CU174">
            <v>4.8907733799999997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4.8907733799999997</v>
          </cell>
        </row>
        <row r="175">
          <cell r="D175" t="str">
            <v>K_Che334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2022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5.5994399999999995</v>
          </cell>
          <cell r="AP175">
            <v>6.858109274459002</v>
          </cell>
          <cell r="AQ175">
            <v>5.5994399999999995</v>
          </cell>
          <cell r="AR175">
            <v>6.858109274459002</v>
          </cell>
          <cell r="AS175">
            <v>2.1050115708643982</v>
          </cell>
          <cell r="AT175">
            <v>6.5292814720000001</v>
          </cell>
          <cell r="AU175">
            <v>1.7541763090536653</v>
          </cell>
          <cell r="AV175">
            <v>1.7541763090536653</v>
          </cell>
          <cell r="AW175">
            <v>0</v>
          </cell>
          <cell r="AX175">
            <v>0</v>
          </cell>
          <cell r="AY175">
            <v>0</v>
          </cell>
          <cell r="AZ175">
            <v>5.80314</v>
          </cell>
          <cell r="BA175">
            <v>5.80314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6.1662599619999998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3.01586876</v>
          </cell>
          <cell r="BQ175">
            <v>0</v>
          </cell>
          <cell r="BR175" t="str">
            <v>нд</v>
          </cell>
          <cell r="BT175">
            <v>0.63277031672837392</v>
          </cell>
          <cell r="BV175">
            <v>2.1050115708643982</v>
          </cell>
          <cell r="BW175">
            <v>0.36302150999999999</v>
          </cell>
          <cell r="BY175">
            <v>6.6007464920000007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6.6007464920000007</v>
          </cell>
          <cell r="CM175">
            <v>0</v>
          </cell>
          <cell r="CN175" t="str">
            <v>нд</v>
          </cell>
          <cell r="CQ175">
            <v>0.40984646999999996</v>
          </cell>
          <cell r="CR175">
            <v>1.3443298390536653</v>
          </cell>
          <cell r="CS175">
            <v>2.3774247700000002</v>
          </cell>
          <cell r="CU175">
            <v>3.01586876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3.01586876</v>
          </cell>
        </row>
        <row r="176">
          <cell r="D176" t="str">
            <v>K_Che335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20.495519999999996</v>
          </cell>
          <cell r="AP176">
            <v>25.102602366818818</v>
          </cell>
          <cell r="AQ176">
            <v>20.495519999999996</v>
          </cell>
          <cell r="AR176">
            <v>25.102602366818818</v>
          </cell>
          <cell r="AS176">
            <v>9.2123185750741587</v>
          </cell>
          <cell r="AT176">
            <v>13.635511053999998</v>
          </cell>
          <cell r="AU176">
            <v>7.6769321458951332</v>
          </cell>
          <cell r="AV176">
            <v>7.6769321458951332</v>
          </cell>
          <cell r="AW176">
            <v>0</v>
          </cell>
          <cell r="AX176">
            <v>0</v>
          </cell>
          <cell r="AY176">
            <v>0</v>
          </cell>
          <cell r="AZ176">
            <v>11.54167</v>
          </cell>
          <cell r="BA176">
            <v>11.54167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12.633197343999999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8.5837273700000001</v>
          </cell>
          <cell r="BQ176">
            <v>0</v>
          </cell>
          <cell r="BR176" t="str">
            <v>нд</v>
          </cell>
          <cell r="BT176">
            <v>2.7692340691968598</v>
          </cell>
          <cell r="BV176">
            <v>9.2123185750741587</v>
          </cell>
          <cell r="BW176">
            <v>1.0023137099999999</v>
          </cell>
          <cell r="BY176">
            <v>12.847690294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12.847690294</v>
          </cell>
          <cell r="CM176">
            <v>0</v>
          </cell>
          <cell r="CN176" t="str">
            <v>нд</v>
          </cell>
          <cell r="CQ176">
            <v>1.1717844799999999</v>
          </cell>
          <cell r="CR176">
            <v>6.5051476658951337</v>
          </cell>
          <cell r="CS176">
            <v>1.7861581500000001</v>
          </cell>
          <cell r="CU176">
            <v>8.5837273700000001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8.5837273700000001</v>
          </cell>
        </row>
        <row r="177">
          <cell r="D177" t="str">
            <v>K_Che336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1.7241599999999999</v>
          </cell>
          <cell r="AP177">
            <v>2.1117250451208038</v>
          </cell>
          <cell r="AQ177">
            <v>1.7241599999999999</v>
          </cell>
          <cell r="AR177">
            <v>2.1117250451208038</v>
          </cell>
          <cell r="AS177">
            <v>0.38960922571258355</v>
          </cell>
          <cell r="AT177">
            <v>3.4233350780000009</v>
          </cell>
          <cell r="AU177">
            <v>0.32467435476048628</v>
          </cell>
          <cell r="AV177">
            <v>0.32467435476048628</v>
          </cell>
          <cell r="AW177">
            <v>0</v>
          </cell>
          <cell r="AX177">
            <v>0</v>
          </cell>
          <cell r="AY177">
            <v>0</v>
          </cell>
          <cell r="AZ177">
            <v>4.3710000000000004</v>
          </cell>
          <cell r="BA177">
            <v>4.3710000000000004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3.2039568180000009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2.2442476900000008</v>
          </cell>
          <cell r="BQ177">
            <v>0</v>
          </cell>
          <cell r="BR177" t="str">
            <v>нд</v>
          </cell>
          <cell r="BT177">
            <v>0.11711731031813578</v>
          </cell>
          <cell r="BV177">
            <v>0.38960922571258355</v>
          </cell>
          <cell r="BW177">
            <v>0.21937825999999999</v>
          </cell>
          <cell r="BY177">
            <v>5.0258217280000004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5.0258217280000004</v>
          </cell>
          <cell r="CM177">
            <v>0</v>
          </cell>
          <cell r="CN177" t="str">
            <v>нд</v>
          </cell>
          <cell r="CQ177">
            <v>0.24498147000000001</v>
          </cell>
          <cell r="CR177">
            <v>7.9692884760486277E-2</v>
          </cell>
          <cell r="CS177">
            <v>1.8817708399999999</v>
          </cell>
          <cell r="CU177">
            <v>2.2442476900000008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2.2442476900000008</v>
          </cell>
        </row>
        <row r="178">
          <cell r="D178" t="str">
            <v>K_Che337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2028</v>
          </cell>
          <cell r="AC178">
            <v>2021</v>
          </cell>
          <cell r="AD178">
            <v>2028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3.96</v>
          </cell>
          <cell r="AP178">
            <v>4.8501480017390408</v>
          </cell>
          <cell r="AQ178">
            <v>3.96</v>
          </cell>
          <cell r="AR178">
            <v>4.8501480017390408</v>
          </cell>
          <cell r="AS178">
            <v>1.5584369028503342</v>
          </cell>
          <cell r="AT178">
            <v>10.553050136</v>
          </cell>
          <cell r="AU178">
            <v>1.2986974190419451</v>
          </cell>
          <cell r="AV178">
            <v>1.2986974190419451</v>
          </cell>
          <cell r="AW178">
            <v>0</v>
          </cell>
          <cell r="AX178">
            <v>0</v>
          </cell>
          <cell r="AY178">
            <v>0</v>
          </cell>
          <cell r="AZ178">
            <v>2.4166699999999999</v>
          </cell>
          <cell r="BA178">
            <v>2.4166699999999999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10.305306115999999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1.7845003299999997</v>
          </cell>
          <cell r="BQ178">
            <v>0</v>
          </cell>
          <cell r="BR178" t="str">
            <v>нд</v>
          </cell>
          <cell r="BT178">
            <v>0.46846924127254497</v>
          </cell>
          <cell r="BV178">
            <v>1.5584369028503342</v>
          </cell>
          <cell r="BW178">
            <v>0.24774402000000001</v>
          </cell>
          <cell r="BY178">
            <v>2.6522599859999993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2.6522599859999993</v>
          </cell>
          <cell r="CM178">
            <v>0</v>
          </cell>
          <cell r="CN178" t="str">
            <v>нд</v>
          </cell>
          <cell r="CQ178">
            <v>0.28932859000000005</v>
          </cell>
          <cell r="CR178">
            <v>1.0093688290419451</v>
          </cell>
          <cell r="CS178">
            <v>0.34284108000000002</v>
          </cell>
          <cell r="CU178">
            <v>1.7845003299999997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1.7845003299999997</v>
          </cell>
        </row>
        <row r="179">
          <cell r="D179" t="str">
            <v>K_Che338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14.432424000000001</v>
          </cell>
          <cell r="AP179">
            <v>17.676614248447112</v>
          </cell>
          <cell r="AQ179">
            <v>14.432424000000001</v>
          </cell>
          <cell r="AR179">
            <v>17.676614248447112</v>
          </cell>
          <cell r="AS179">
            <v>1.6785661646117103</v>
          </cell>
          <cell r="AT179">
            <v>8.8547297739999991</v>
          </cell>
          <cell r="AU179">
            <v>1.3988051371764252</v>
          </cell>
          <cell r="AV179">
            <v>1.3988051371764252</v>
          </cell>
          <cell r="AW179">
            <v>0</v>
          </cell>
          <cell r="AX179">
            <v>0</v>
          </cell>
          <cell r="AY179">
            <v>0</v>
          </cell>
          <cell r="AZ179">
            <v>12.224639999999999</v>
          </cell>
          <cell r="BA179">
            <v>12.224639999999999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8.3973789739999987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5.040259569999999</v>
          </cell>
          <cell r="BQ179">
            <v>0</v>
          </cell>
          <cell r="BR179" t="str">
            <v>нд</v>
          </cell>
          <cell r="BT179">
            <v>0.50458041195396897</v>
          </cell>
          <cell r="BV179">
            <v>1.6785661646117103</v>
          </cell>
          <cell r="BW179">
            <v>0.4573508</v>
          </cell>
          <cell r="BY179">
            <v>14.212217203999998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14.212217203999998</v>
          </cell>
          <cell r="CM179">
            <v>0</v>
          </cell>
          <cell r="CN179" t="str">
            <v>нд</v>
          </cell>
          <cell r="CQ179">
            <v>0.57400373999999998</v>
          </cell>
          <cell r="CR179">
            <v>0.8248013971764252</v>
          </cell>
          <cell r="CS179">
            <v>6.6103766899999998</v>
          </cell>
          <cell r="CU179">
            <v>5.040259569999999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5.040259569999999</v>
          </cell>
        </row>
        <row r="180">
          <cell r="D180" t="str">
            <v>K_Che339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2028</v>
          </cell>
          <cell r="AC180">
            <v>2021</v>
          </cell>
          <cell r="AD180">
            <v>2028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3.96</v>
          </cell>
          <cell r="AP180">
            <v>4.8501480017390408</v>
          </cell>
          <cell r="AQ180">
            <v>3.96</v>
          </cell>
          <cell r="AR180">
            <v>4.8501480017390408</v>
          </cell>
          <cell r="AS180">
            <v>0.33571722492240053</v>
          </cell>
          <cell r="AT180">
            <v>6.0050302500000017</v>
          </cell>
          <cell r="AU180">
            <v>0.27976435410200046</v>
          </cell>
          <cell r="AV180">
            <v>0.27976435410200046</v>
          </cell>
          <cell r="AW180">
            <v>0</v>
          </cell>
          <cell r="AX180">
            <v>0</v>
          </cell>
          <cell r="AY180">
            <v>0</v>
          </cell>
          <cell r="AZ180">
            <v>4.2045900000000005</v>
          </cell>
          <cell r="BA180">
            <v>4.2045900000000005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5.8856351600000014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2.1475378500000009</v>
          </cell>
          <cell r="BQ180">
            <v>0</v>
          </cell>
          <cell r="BR180" t="str">
            <v>нд</v>
          </cell>
          <cell r="BT180">
            <v>0.10098305084745751</v>
          </cell>
          <cell r="BV180">
            <v>0.33571722492240053</v>
          </cell>
          <cell r="BW180">
            <v>0.11939509000000001</v>
          </cell>
          <cell r="BY180">
            <v>4.9261129100000014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4.9261129100000014</v>
          </cell>
          <cell r="CM180">
            <v>0</v>
          </cell>
          <cell r="CN180" t="str">
            <v>нд</v>
          </cell>
          <cell r="CQ180">
            <v>0.11679792</v>
          </cell>
          <cell r="CR180">
            <v>0.16296643410200046</v>
          </cell>
          <cell r="CS180">
            <v>1.9402542300000001</v>
          </cell>
          <cell r="CU180">
            <v>2.1475378500000009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2.1475378500000009</v>
          </cell>
        </row>
        <row r="181">
          <cell r="D181" t="str">
            <v>K_Che340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18.990084</v>
          </cell>
          <cell r="AP181">
            <v>23.258767162994072</v>
          </cell>
          <cell r="AQ181">
            <v>18.990084</v>
          </cell>
          <cell r="AR181">
            <v>23.258767162994072</v>
          </cell>
          <cell r="AS181">
            <v>7.2447116462244345</v>
          </cell>
          <cell r="AT181">
            <v>5.3901818060000011</v>
          </cell>
          <cell r="AU181">
            <v>6.0372597051870294</v>
          </cell>
          <cell r="AV181">
            <v>6.0372597051870294</v>
          </cell>
          <cell r="AW181">
            <v>0</v>
          </cell>
          <cell r="AX181">
            <v>0</v>
          </cell>
          <cell r="AY181">
            <v>0</v>
          </cell>
          <cell r="AZ181">
            <v>6.0493600000000001</v>
          </cell>
          <cell r="BA181">
            <v>6.0493600000000001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4.8366065060000007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2.8308891300000001</v>
          </cell>
          <cell r="BQ181">
            <v>0</v>
          </cell>
          <cell r="BR181" t="str">
            <v>нд</v>
          </cell>
          <cell r="BT181">
            <v>2.1777690579933329</v>
          </cell>
          <cell r="BV181">
            <v>7.2447116462244345</v>
          </cell>
          <cell r="BW181">
            <v>0.55357529999999999</v>
          </cell>
          <cell r="BY181">
            <v>6.7056566960000001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6.7056566960000001</v>
          </cell>
          <cell r="CM181">
            <v>0</v>
          </cell>
          <cell r="CN181" t="str">
            <v>нд</v>
          </cell>
          <cell r="CQ181">
            <v>0.65577066000000006</v>
          </cell>
          <cell r="CR181">
            <v>5.3814890451870294</v>
          </cell>
          <cell r="CS181">
            <v>2.56270021</v>
          </cell>
          <cell r="CU181">
            <v>2.8308891300000001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2.8308891300000001</v>
          </cell>
        </row>
        <row r="182">
          <cell r="D182" t="str">
            <v>K_Che341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9.8303039999999999</v>
          </cell>
          <cell r="AP182">
            <v>12.040007399516993</v>
          </cell>
          <cell r="AQ182">
            <v>9.8303039999999999</v>
          </cell>
          <cell r="AR182">
            <v>12.040007399516993</v>
          </cell>
          <cell r="AS182">
            <v>4.0957122200527314</v>
          </cell>
          <cell r="AT182">
            <v>3.0827923740000003</v>
          </cell>
          <cell r="AU182">
            <v>3.4130935167106093</v>
          </cell>
          <cell r="AV182">
            <v>3.4130935167106093</v>
          </cell>
          <cell r="AW182">
            <v>0</v>
          </cell>
          <cell r="AX182">
            <v>0</v>
          </cell>
          <cell r="AY182">
            <v>0</v>
          </cell>
          <cell r="AZ182">
            <v>3.4199299999999999</v>
          </cell>
          <cell r="BA182">
            <v>3.4199299999999999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2.6411891540000001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1.8523110200000001</v>
          </cell>
          <cell r="BQ182">
            <v>0</v>
          </cell>
          <cell r="BR182" t="str">
            <v>нд</v>
          </cell>
          <cell r="BT182">
            <v>1.231176205167684</v>
          </cell>
          <cell r="BV182">
            <v>4.0957122200527314</v>
          </cell>
          <cell r="BW182">
            <v>0.44160322000000002</v>
          </cell>
          <cell r="BY182">
            <v>3.6623127740000001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3.6623127740000001</v>
          </cell>
          <cell r="CM182">
            <v>0</v>
          </cell>
          <cell r="CN182" t="str">
            <v>нд</v>
          </cell>
          <cell r="CQ182">
            <v>0.49597671999999998</v>
          </cell>
          <cell r="CR182">
            <v>2.9171167967106095</v>
          </cell>
          <cell r="CS182">
            <v>1.07164226</v>
          </cell>
          <cell r="CU182">
            <v>1.8523110200000001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1.8523110200000001</v>
          </cell>
        </row>
        <row r="183">
          <cell r="D183" t="str">
            <v>K_Che342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2028</v>
          </cell>
          <cell r="AC183">
            <v>2021</v>
          </cell>
          <cell r="AD183">
            <v>2028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4.1738400000000002</v>
          </cell>
          <cell r="AP183">
            <v>5.1120559938329491</v>
          </cell>
          <cell r="AQ183">
            <v>4.1738400000000002</v>
          </cell>
          <cell r="AR183">
            <v>5.1120559938329491</v>
          </cell>
          <cell r="AS183">
            <v>1.7792843260884743</v>
          </cell>
          <cell r="AT183">
            <v>2.7307797699999998</v>
          </cell>
          <cell r="AU183">
            <v>1.4827369384070619</v>
          </cell>
          <cell r="AV183">
            <v>1.4827369384070619</v>
          </cell>
          <cell r="AW183">
            <v>0</v>
          </cell>
          <cell r="AX183">
            <v>0</v>
          </cell>
          <cell r="AY183">
            <v>0</v>
          </cell>
          <cell r="AZ183">
            <v>1.4857100000000001</v>
          </cell>
          <cell r="BA183">
            <v>1.4857100000000001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2.3584606199999998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0.82676410000000011</v>
          </cell>
          <cell r="BQ183">
            <v>0</v>
          </cell>
          <cell r="BR183" t="str">
            <v>нд</v>
          </cell>
          <cell r="BT183">
            <v>0.53485523667120893</v>
          </cell>
          <cell r="BV183">
            <v>1.7792843260884743</v>
          </cell>
          <cell r="BW183">
            <v>0.37231915000000004</v>
          </cell>
          <cell r="BY183">
            <v>1.4105328500000001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1.4105328500000001</v>
          </cell>
          <cell r="CM183">
            <v>0</v>
          </cell>
          <cell r="CN183" t="str">
            <v>нд</v>
          </cell>
          <cell r="CQ183">
            <v>0.44105796999999997</v>
          </cell>
          <cell r="CR183">
            <v>1.041678968407062</v>
          </cell>
          <cell r="CS183">
            <v>0.21788793000000001</v>
          </cell>
          <cell r="CU183">
            <v>0.82676410000000011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0.82676410000000011</v>
          </cell>
        </row>
        <row r="184">
          <cell r="D184" t="str">
            <v>K_Che343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8.8448879999999992</v>
          </cell>
          <cell r="AP184">
            <v>10.8330848128297</v>
          </cell>
          <cell r="AQ184">
            <v>8.8448879999999992</v>
          </cell>
          <cell r="AR184">
            <v>10.8330848128297</v>
          </cell>
          <cell r="AS184">
            <v>3.7801446154257712</v>
          </cell>
          <cell r="AT184">
            <v>2.6610416499999996</v>
          </cell>
          <cell r="AU184">
            <v>3.1501205128548095</v>
          </cell>
          <cell r="AV184">
            <v>3.1501205128548095</v>
          </cell>
          <cell r="AW184">
            <v>0</v>
          </cell>
          <cell r="AX184">
            <v>0</v>
          </cell>
          <cell r="AY184">
            <v>0</v>
          </cell>
          <cell r="AZ184">
            <v>3.1564299999999994</v>
          </cell>
          <cell r="BA184">
            <v>3.1564299999999994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2.1884605899999996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1.6239926999999998</v>
          </cell>
          <cell r="BQ184">
            <v>0</v>
          </cell>
          <cell r="BR184" t="str">
            <v>нд</v>
          </cell>
          <cell r="BT184">
            <v>1.136315087720337</v>
          </cell>
          <cell r="BV184">
            <v>3.7801446154257712</v>
          </cell>
          <cell r="BW184">
            <v>0.47258106</v>
          </cell>
          <cell r="BY184">
            <v>3.3151349399999996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3.3151349399999996</v>
          </cell>
          <cell r="CM184">
            <v>0</v>
          </cell>
          <cell r="CN184" t="str">
            <v>нд</v>
          </cell>
          <cell r="CQ184">
            <v>0.53880426999999997</v>
          </cell>
          <cell r="CR184">
            <v>2.6113162428548096</v>
          </cell>
          <cell r="CS184">
            <v>0.99363303000000003</v>
          </cell>
          <cell r="CU184">
            <v>1.6239926999999998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1.6239926999999998</v>
          </cell>
        </row>
        <row r="185">
          <cell r="D185" t="str">
            <v>K_Che344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2028</v>
          </cell>
          <cell r="AC185">
            <v>2021</v>
          </cell>
          <cell r="AD185">
            <v>2028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3.96</v>
          </cell>
          <cell r="AP185">
            <v>4.8501480017390408</v>
          </cell>
          <cell r="AQ185">
            <v>3.96</v>
          </cell>
          <cell r="AR185">
            <v>4.8501480017390408</v>
          </cell>
          <cell r="AS185">
            <v>1.2992163790495541</v>
          </cell>
          <cell r="AT185">
            <v>2.5524762759999993</v>
          </cell>
          <cell r="AU185">
            <v>1.0826803158746285</v>
          </cell>
          <cell r="AV185">
            <v>1.0826803158746285</v>
          </cell>
          <cell r="AW185">
            <v>0</v>
          </cell>
          <cell r="AX185">
            <v>0</v>
          </cell>
          <cell r="AY185">
            <v>0</v>
          </cell>
          <cell r="AZ185">
            <v>1.0848499999999999</v>
          </cell>
          <cell r="BA185">
            <v>1.0848499999999999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2.2734772859999994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0.65262637999999984</v>
          </cell>
          <cell r="BQ185">
            <v>0</v>
          </cell>
          <cell r="BR185" t="str">
            <v>нд</v>
          </cell>
          <cell r="BT185">
            <v>0.39054523885237197</v>
          </cell>
          <cell r="BV185">
            <v>1.2992163790495541</v>
          </cell>
          <cell r="BW185">
            <v>0.27899899</v>
          </cell>
          <cell r="BY185">
            <v>1.0228210059999998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1.0228210059999998</v>
          </cell>
          <cell r="CM185">
            <v>0</v>
          </cell>
          <cell r="CN185" t="str">
            <v>нд</v>
          </cell>
          <cell r="CQ185">
            <v>0.33249612000000001</v>
          </cell>
          <cell r="CR185">
            <v>0.75018419587462848</v>
          </cell>
          <cell r="CS185">
            <v>9.9727500000000011E-2</v>
          </cell>
          <cell r="CU185">
            <v>0.65262637999999984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0.65262637999999984</v>
          </cell>
        </row>
        <row r="186">
          <cell r="D186" t="str">
            <v>K_Che345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2022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8.68764</v>
          </cell>
          <cell r="AP186">
            <v>10.640489844906099</v>
          </cell>
          <cell r="AQ186">
            <v>8.68764</v>
          </cell>
          <cell r="AR186">
            <v>10.640489844906099</v>
          </cell>
          <cell r="AS186">
            <v>3.6071413128891381</v>
          </cell>
          <cell r="AT186">
            <v>3.5493384839999997</v>
          </cell>
          <cell r="AU186">
            <v>3.0059510940742817</v>
          </cell>
          <cell r="AV186">
            <v>3.0059510940742817</v>
          </cell>
          <cell r="AW186">
            <v>0</v>
          </cell>
          <cell r="AX186">
            <v>0</v>
          </cell>
          <cell r="AY186">
            <v>0</v>
          </cell>
          <cell r="AZ186">
            <v>3.0119800000000003</v>
          </cell>
          <cell r="BA186">
            <v>3.0119800000000003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2.7342963239999998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1.0908401700000001</v>
          </cell>
          <cell r="BQ186">
            <v>0</v>
          </cell>
          <cell r="BR186" t="str">
            <v>нд</v>
          </cell>
          <cell r="BT186">
            <v>1.0843110980287438</v>
          </cell>
          <cell r="BV186">
            <v>3.6071413128891381</v>
          </cell>
          <cell r="BW186">
            <v>0.81504215999999996</v>
          </cell>
          <cell r="BY186">
            <v>2.799333834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2.799333834</v>
          </cell>
          <cell r="CM186">
            <v>0</v>
          </cell>
          <cell r="CN186" t="str">
            <v>нд</v>
          </cell>
          <cell r="CQ186">
            <v>0.98781946999999992</v>
          </cell>
          <cell r="CR186">
            <v>2.0181316240742819</v>
          </cell>
          <cell r="CS186">
            <v>0.93332035999999996</v>
          </cell>
          <cell r="CU186">
            <v>1.0908401700000001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1.0908401700000001</v>
          </cell>
        </row>
        <row r="187">
          <cell r="D187" t="str">
            <v>K_Che346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2028</v>
          </cell>
          <cell r="AC187">
            <v>2021</v>
          </cell>
          <cell r="AD187">
            <v>2028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8.2892759999999992</v>
          </cell>
          <cell r="AP187">
            <v>10.15257965334934</v>
          </cell>
          <cell r="AQ187">
            <v>8.2892759999999992</v>
          </cell>
          <cell r="AR187">
            <v>10.15257965334934</v>
          </cell>
          <cell r="AS187">
            <v>3.4837685510802046</v>
          </cell>
          <cell r="AT187">
            <v>3.6431802240000004</v>
          </cell>
          <cell r="AU187">
            <v>2.9031404592335037</v>
          </cell>
          <cell r="AV187">
            <v>2.9031404592335037</v>
          </cell>
          <cell r="AW187">
            <v>0</v>
          </cell>
          <cell r="AX187">
            <v>0</v>
          </cell>
          <cell r="AY187">
            <v>0</v>
          </cell>
          <cell r="AZ187">
            <v>2.90896</v>
          </cell>
          <cell r="BA187">
            <v>2.90896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2.8944484040000003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1.09727672</v>
          </cell>
          <cell r="BQ187">
            <v>0</v>
          </cell>
          <cell r="BR187" t="str">
            <v>нд</v>
          </cell>
          <cell r="BT187">
            <v>1.047223949761332</v>
          </cell>
          <cell r="BV187">
            <v>3.4837685510802046</v>
          </cell>
          <cell r="BW187">
            <v>0.74873182000000005</v>
          </cell>
          <cell r="BY187">
            <v>2.7420201839999998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2.7420201839999998</v>
          </cell>
          <cell r="CM187">
            <v>0</v>
          </cell>
          <cell r="CN187" t="str">
            <v>нд</v>
          </cell>
          <cell r="CQ187">
            <v>0.89465262000000001</v>
          </cell>
          <cell r="CR187">
            <v>2.0084878392335037</v>
          </cell>
          <cell r="CS187">
            <v>0.91703066</v>
          </cell>
          <cell r="CU187">
            <v>1.09727672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1.09727672</v>
          </cell>
        </row>
        <row r="188">
          <cell r="D188" t="str">
            <v>K_Che347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2028</v>
          </cell>
          <cell r="AC188">
            <v>2021</v>
          </cell>
          <cell r="AD188">
            <v>2028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9.7254720000000017</v>
          </cell>
          <cell r="AP188">
            <v>11.911610754234594</v>
          </cell>
          <cell r="AQ188">
            <v>9.7254720000000017</v>
          </cell>
          <cell r="AR188">
            <v>11.911610754234594</v>
          </cell>
          <cell r="AS188">
            <v>3.9285671776019928</v>
          </cell>
          <cell r="AT188">
            <v>4.0663488640000001</v>
          </cell>
          <cell r="AU188">
            <v>3.273805981334994</v>
          </cell>
          <cell r="AV188">
            <v>3.273805981334994</v>
          </cell>
          <cell r="AW188">
            <v>0</v>
          </cell>
          <cell r="AX188">
            <v>0</v>
          </cell>
          <cell r="AY188">
            <v>0</v>
          </cell>
          <cell r="AZ188">
            <v>3.28037</v>
          </cell>
          <cell r="BA188">
            <v>3.28037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3.2712346639999996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1.3030112199999997</v>
          </cell>
          <cell r="BQ188">
            <v>0</v>
          </cell>
          <cell r="BR188" t="str">
            <v>нд</v>
          </cell>
          <cell r="BT188">
            <v>1.1809328790412048</v>
          </cell>
          <cell r="BV188">
            <v>3.9285671776019928</v>
          </cell>
          <cell r="BW188">
            <v>0.79511419999999999</v>
          </cell>
          <cell r="BY188">
            <v>3.1413298039999997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3.1413298039999997</v>
          </cell>
          <cell r="CM188">
            <v>0</v>
          </cell>
          <cell r="CN188" t="str">
            <v>нд</v>
          </cell>
          <cell r="CQ188">
            <v>0.95086727999999998</v>
          </cell>
          <cell r="CR188">
            <v>2.3229387013349942</v>
          </cell>
          <cell r="CS188">
            <v>1.0264915000000001</v>
          </cell>
          <cell r="CU188">
            <v>1.3030112199999997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1.3030112199999997</v>
          </cell>
        </row>
        <row r="189">
          <cell r="D189" t="str">
            <v>K_Che348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2028</v>
          </cell>
          <cell r="AC189">
            <v>2021</v>
          </cell>
          <cell r="AD189">
            <v>2028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10.847171999999999</v>
          </cell>
          <cell r="AP189">
            <v>13.285451919272642</v>
          </cell>
          <cell r="AQ189">
            <v>10.847171999999999</v>
          </cell>
          <cell r="AR189">
            <v>13.285451919272642</v>
          </cell>
          <cell r="AS189">
            <v>4.4213596248274847</v>
          </cell>
          <cell r="AT189">
            <v>7.3896507580000002</v>
          </cell>
          <cell r="AU189">
            <v>3.6844663540229043</v>
          </cell>
          <cell r="AV189">
            <v>3.6844663540229043</v>
          </cell>
          <cell r="AW189">
            <v>0</v>
          </cell>
          <cell r="AX189">
            <v>0</v>
          </cell>
          <cell r="AY189">
            <v>0</v>
          </cell>
          <cell r="AZ189">
            <v>3.6899199999999999</v>
          </cell>
          <cell r="BA189">
            <v>3.6899199999999999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6.5731500079999998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1.5864850399999999</v>
          </cell>
          <cell r="BQ189">
            <v>0</v>
          </cell>
          <cell r="BR189" t="str">
            <v>нд</v>
          </cell>
          <cell r="BT189">
            <v>1.3290648050867548</v>
          </cell>
          <cell r="BV189">
            <v>4.4213596248274847</v>
          </cell>
          <cell r="BW189">
            <v>0.81650075</v>
          </cell>
          <cell r="BY189">
            <v>3.6114032480000002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3.6114032480000002</v>
          </cell>
          <cell r="CM189">
            <v>0</v>
          </cell>
          <cell r="CN189" t="str">
            <v>нд</v>
          </cell>
          <cell r="CQ189">
            <v>0.97296643999999999</v>
          </cell>
          <cell r="CR189">
            <v>2.7114999140229044</v>
          </cell>
          <cell r="CS189">
            <v>1.13046852</v>
          </cell>
          <cell r="CU189">
            <v>1.5864850399999999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1.5864850399999999</v>
          </cell>
        </row>
        <row r="190">
          <cell r="D190" t="str">
            <v>K_Che349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2022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35.111376000000007</v>
          </cell>
          <cell r="AP190">
            <v>43.003881349673762</v>
          </cell>
          <cell r="AQ190">
            <v>35.111376000000007</v>
          </cell>
          <cell r="AR190">
            <v>43.003881349673762</v>
          </cell>
          <cell r="AS190">
            <v>17.641775998669743</v>
          </cell>
          <cell r="AT190">
            <v>15.826194073999998</v>
          </cell>
          <cell r="AU190">
            <v>14.701479998891454</v>
          </cell>
          <cell r="AV190">
            <v>14.701479998891454</v>
          </cell>
          <cell r="AW190">
            <v>0</v>
          </cell>
          <cell r="AX190">
            <v>0</v>
          </cell>
          <cell r="AY190">
            <v>0</v>
          </cell>
          <cell r="AZ190">
            <v>14.73405</v>
          </cell>
          <cell r="BA190">
            <v>14.73405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14.170161773999999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9.462883119999999</v>
          </cell>
          <cell r="BQ190">
            <v>0</v>
          </cell>
          <cell r="BR190" t="str">
            <v>нд</v>
          </cell>
          <cell r="BT190">
            <v>5.3031401296362306</v>
          </cell>
          <cell r="BV190">
            <v>17.641775998669743</v>
          </cell>
          <cell r="BW190">
            <v>1.6560323000000001</v>
          </cell>
          <cell r="BY190">
            <v>16.024827704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16.024827704</v>
          </cell>
          <cell r="CM190">
            <v>0</v>
          </cell>
          <cell r="CN190" t="str">
            <v>нд</v>
          </cell>
          <cell r="CQ190">
            <v>2.0051023400000001</v>
          </cell>
          <cell r="CR190">
            <v>12.696377658891453</v>
          </cell>
          <cell r="CS190">
            <v>3.2660645399999999</v>
          </cell>
          <cell r="CU190">
            <v>9.462883119999999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9.462883119999999</v>
          </cell>
        </row>
        <row r="191">
          <cell r="D191" t="str">
            <v>K_Che350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2022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9.5158080000000016</v>
          </cell>
          <cell r="AP191">
            <v>11.654817463669794</v>
          </cell>
          <cell r="AQ191">
            <v>9.5158080000000016</v>
          </cell>
          <cell r="AR191">
            <v>11.654817463669794</v>
          </cell>
          <cell r="AS191">
            <v>3.9949940585759669</v>
          </cell>
          <cell r="AT191">
            <v>8.0694104479999993</v>
          </cell>
          <cell r="AU191">
            <v>3.3291617154799726</v>
          </cell>
          <cell r="AV191">
            <v>3.3291617154799726</v>
          </cell>
          <cell r="AW191">
            <v>0</v>
          </cell>
          <cell r="AX191">
            <v>0</v>
          </cell>
          <cell r="AY191">
            <v>0</v>
          </cell>
          <cell r="AZ191">
            <v>8.0749999999999993</v>
          </cell>
          <cell r="BA191">
            <v>8.0749999999999993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7.6894525379999985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5.4127833899999995</v>
          </cell>
          <cell r="BQ191">
            <v>0</v>
          </cell>
          <cell r="BR191" t="str">
            <v>нд</v>
          </cell>
          <cell r="BT191">
            <v>1.2009013804504469</v>
          </cell>
          <cell r="BV191">
            <v>3.9949940585759669</v>
          </cell>
          <cell r="BW191">
            <v>0.37995791000000001</v>
          </cell>
          <cell r="BY191">
            <v>9.3100420979999985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9.3100420979999985</v>
          </cell>
          <cell r="CM191">
            <v>0</v>
          </cell>
          <cell r="CN191" t="str">
            <v>нд</v>
          </cell>
          <cell r="CQ191">
            <v>0.41844928000000003</v>
          </cell>
          <cell r="CR191">
            <v>2.9107124354799727</v>
          </cell>
          <cell r="CS191">
            <v>2.2437673299999998</v>
          </cell>
          <cell r="CU191">
            <v>5.4127833899999995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5.4127833899999995</v>
          </cell>
        </row>
        <row r="192">
          <cell r="D192" t="str">
            <v>K_Che351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2028</v>
          </cell>
          <cell r="AC192">
            <v>2021</v>
          </cell>
          <cell r="AD192">
            <v>2028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22.983840000000001</v>
          </cell>
          <cell r="AP192">
            <v>28.150259002093389</v>
          </cell>
          <cell r="AQ192">
            <v>22.983840000000001</v>
          </cell>
          <cell r="AR192">
            <v>28.150259002093389</v>
          </cell>
          <cell r="AS192">
            <v>9.399992477825899</v>
          </cell>
          <cell r="AT192">
            <v>13.822337647999998</v>
          </cell>
          <cell r="AU192">
            <v>7.8333270648549158</v>
          </cell>
          <cell r="AV192">
            <v>7.8333270648549158</v>
          </cell>
          <cell r="AW192">
            <v>0</v>
          </cell>
          <cell r="AX192">
            <v>0</v>
          </cell>
          <cell r="AY192">
            <v>0</v>
          </cell>
          <cell r="AZ192">
            <v>7.8497299999999992</v>
          </cell>
          <cell r="BA192">
            <v>7.8497299999999992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12.918931697999998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6.1017979899999997</v>
          </cell>
          <cell r="BQ192">
            <v>0</v>
          </cell>
          <cell r="BR192" t="str">
            <v>нд</v>
          </cell>
          <cell r="BT192">
            <v>2.8256503069422267</v>
          </cell>
          <cell r="BV192">
            <v>9.399992477825899</v>
          </cell>
          <cell r="BW192">
            <v>0.90340595000000001</v>
          </cell>
          <cell r="BY192">
            <v>8.5162700579999999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8.5162700579999999</v>
          </cell>
          <cell r="CM192">
            <v>0</v>
          </cell>
          <cell r="CN192" t="str">
            <v>нд</v>
          </cell>
          <cell r="CQ192">
            <v>1.0460005299999999</v>
          </cell>
          <cell r="CR192">
            <v>6.7873265348549161</v>
          </cell>
          <cell r="CS192">
            <v>0.70193147999999994</v>
          </cell>
          <cell r="CU192">
            <v>6.1017979899999997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6.1017979899999997</v>
          </cell>
        </row>
        <row r="193">
          <cell r="D193" t="str">
            <v>K_Che352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2028</v>
          </cell>
          <cell r="AC193">
            <v>2021</v>
          </cell>
          <cell r="AD193">
            <v>2028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22.983840000000001</v>
          </cell>
          <cell r="AP193">
            <v>28.150259002093389</v>
          </cell>
          <cell r="AQ193">
            <v>22.983840000000001</v>
          </cell>
          <cell r="AR193">
            <v>28.150259002093389</v>
          </cell>
          <cell r="AS193">
            <v>8.5130000048205137</v>
          </cell>
          <cell r="AT193">
            <v>344.70181476999994</v>
          </cell>
          <cell r="AU193">
            <v>7.0941666706837614</v>
          </cell>
          <cell r="AV193">
            <v>7.0941666706837614</v>
          </cell>
          <cell r="AW193">
            <v>0</v>
          </cell>
          <cell r="AX193">
            <v>0</v>
          </cell>
          <cell r="AY193">
            <v>0</v>
          </cell>
          <cell r="AZ193">
            <v>14.508330000000001</v>
          </cell>
          <cell r="BA193">
            <v>14.508330000000001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342.81396615999995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8.2711444000000007</v>
          </cell>
          <cell r="BQ193">
            <v>0</v>
          </cell>
          <cell r="BR193" t="str">
            <v>нд</v>
          </cell>
          <cell r="BT193">
            <v>2.5590176127626187</v>
          </cell>
          <cell r="BV193">
            <v>8.5130000048205137</v>
          </cell>
          <cell r="BW193">
            <v>1.88784861</v>
          </cell>
          <cell r="BY193">
            <v>15.522147390000001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15.522147390000001</v>
          </cell>
          <cell r="CM193">
            <v>0</v>
          </cell>
          <cell r="CN193" t="str">
            <v>нд</v>
          </cell>
          <cell r="CQ193">
            <v>2.3337353900000002</v>
          </cell>
          <cell r="CR193">
            <v>4.7604312806837612</v>
          </cell>
          <cell r="CS193">
            <v>3.9034502099999999</v>
          </cell>
          <cell r="CU193">
            <v>8.2711444000000007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8.2711444000000007</v>
          </cell>
        </row>
        <row r="194">
          <cell r="D194" t="str">
            <v>M_Che439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 t="str">
            <v>нд</v>
          </cell>
          <cell r="I194" t="str">
            <v>нд</v>
          </cell>
          <cell r="J194" t="str">
            <v>нд</v>
          </cell>
          <cell r="K194" t="str">
            <v>нд</v>
          </cell>
          <cell r="L194" t="str">
            <v>нд</v>
          </cell>
          <cell r="M194" t="str">
            <v>нд</v>
          </cell>
          <cell r="N194" t="str">
            <v>нд</v>
          </cell>
          <cell r="O194" t="str">
            <v>нд</v>
          </cell>
          <cell r="P194" t="str">
            <v>нд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2022</v>
          </cell>
          <cell r="AA194">
            <v>2022</v>
          </cell>
          <cell r="AB194">
            <v>2022</v>
          </cell>
          <cell r="AC194" t="str">
            <v>нд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 t="str">
            <v>нд</v>
          </cell>
          <cell r="AP194" t="str">
            <v>нд</v>
          </cell>
          <cell r="AS194" t="str">
            <v>нд</v>
          </cell>
          <cell r="AT194">
            <v>23.810003999999996</v>
          </cell>
          <cell r="AU194" t="str">
            <v>нд</v>
          </cell>
          <cell r="AV194" t="str">
            <v>нд</v>
          </cell>
          <cell r="AW194" t="str">
            <v>нд</v>
          </cell>
          <cell r="AX194" t="str">
            <v>нд</v>
          </cell>
          <cell r="AY194" t="str">
            <v>нд</v>
          </cell>
          <cell r="AZ194">
            <v>19.841669999999997</v>
          </cell>
          <cell r="BA194">
            <v>19.841669999999997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 t="str">
            <v>нд</v>
          </cell>
          <cell r="BI194" t="str">
            <v>нд</v>
          </cell>
          <cell r="BJ194">
            <v>23.810003999999996</v>
          </cell>
          <cell r="BK194" t="str">
            <v>нд</v>
          </cell>
          <cell r="BL194" t="str">
            <v>нд</v>
          </cell>
          <cell r="BM194" t="str">
            <v>нд</v>
          </cell>
          <cell r="BN194" t="str">
            <v>нд</v>
          </cell>
          <cell r="BO194" t="str">
            <v>нд</v>
          </cell>
          <cell r="BP194">
            <v>19.841669999999997</v>
          </cell>
          <cell r="BQ194">
            <v>0</v>
          </cell>
          <cell r="BR194" t="str">
            <v>нд</v>
          </cell>
          <cell r="BT194" t="str">
            <v>нд</v>
          </cell>
          <cell r="BV194" t="str">
            <v>нд</v>
          </cell>
          <cell r="BW194">
            <v>0</v>
          </cell>
          <cell r="BX194" t="str">
            <v>нд</v>
          </cell>
          <cell r="BY194">
            <v>23.810003999999996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 t="str">
            <v>нд</v>
          </cell>
          <cell r="CK194">
            <v>23.810003999999996</v>
          </cell>
          <cell r="CM194">
            <v>0</v>
          </cell>
          <cell r="CN194" t="str">
            <v>нд</v>
          </cell>
          <cell r="CP194" t="str">
            <v>нд</v>
          </cell>
          <cell r="CR194" t="str">
            <v>нд</v>
          </cell>
          <cell r="CT194" t="str">
            <v>нд</v>
          </cell>
          <cell r="CU194">
            <v>19.841669999999997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 t="str">
            <v>нд</v>
          </cell>
          <cell r="DG194">
            <v>19.841669999999997</v>
          </cell>
        </row>
        <row r="195">
          <cell r="D195" t="str">
            <v>K_Che353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2023</v>
          </cell>
          <cell r="AC195">
            <v>2021</v>
          </cell>
          <cell r="AD195">
            <v>2023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708.33426480000003</v>
          </cell>
          <cell r="AP195">
            <v>867.55707550076067</v>
          </cell>
          <cell r="AQ195">
            <v>708.33426480000003</v>
          </cell>
          <cell r="AR195">
            <v>867.55707550076067</v>
          </cell>
          <cell r="AS195">
            <v>647.67275000000006</v>
          </cell>
          <cell r="AT195">
            <v>598.9519791140001</v>
          </cell>
          <cell r="AU195">
            <v>539.7272916666667</v>
          </cell>
          <cell r="AV195">
            <v>539.7272916666667</v>
          </cell>
          <cell r="AW195">
            <v>0</v>
          </cell>
          <cell r="AX195">
            <v>0</v>
          </cell>
          <cell r="AY195">
            <v>0</v>
          </cell>
          <cell r="AZ195">
            <v>776.53381000000002</v>
          </cell>
          <cell r="BA195">
            <v>776.53381000000002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338.85382220400004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282.37818517000005</v>
          </cell>
          <cell r="BQ195">
            <v>0</v>
          </cell>
          <cell r="BR195" t="str">
            <v>нд</v>
          </cell>
          <cell r="BT195">
            <v>194.37257225013852</v>
          </cell>
          <cell r="BV195">
            <v>647.67275000000006</v>
          </cell>
          <cell r="BW195">
            <v>260.09815691</v>
          </cell>
          <cell r="BY195">
            <v>392.42421887376531</v>
          </cell>
          <cell r="BZ195">
            <v>279.31819621023465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671.74241508399996</v>
          </cell>
          <cell r="CM195">
            <v>0</v>
          </cell>
          <cell r="CN195" t="str">
            <v>нд</v>
          </cell>
          <cell r="CQ195">
            <v>290.66092383</v>
          </cell>
          <cell r="CR195">
            <v>249.0663678366667</v>
          </cell>
          <cell r="CS195">
            <v>203.49470099999999</v>
          </cell>
          <cell r="CU195">
            <v>282.37818517000005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282.37818517000005</v>
          </cell>
        </row>
        <row r="196">
          <cell r="D196" t="str">
            <v>M_Che433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 t="str">
            <v>нд</v>
          </cell>
          <cell r="I196" t="str">
            <v>нд</v>
          </cell>
          <cell r="J196" t="str">
            <v>нд</v>
          </cell>
          <cell r="K196" t="str">
            <v>нд</v>
          </cell>
          <cell r="L196" t="str">
            <v>нд</v>
          </cell>
          <cell r="M196" t="str">
            <v>нд</v>
          </cell>
          <cell r="N196" t="str">
            <v>нд</v>
          </cell>
          <cell r="O196" t="str">
            <v>нд</v>
          </cell>
          <cell r="P196" t="str">
            <v>нд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2022</v>
          </cell>
          <cell r="AA196">
            <v>2022</v>
          </cell>
          <cell r="AB196">
            <v>2022</v>
          </cell>
          <cell r="AC196" t="str">
            <v>нд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 t="str">
            <v>нд</v>
          </cell>
          <cell r="AP196" t="str">
            <v>нд</v>
          </cell>
          <cell r="AS196" t="str">
            <v>нд</v>
          </cell>
          <cell r="AT196">
            <v>21.500000007600001</v>
          </cell>
          <cell r="AU196" t="str">
            <v>нд</v>
          </cell>
          <cell r="AV196" t="str">
            <v>нд</v>
          </cell>
          <cell r="AW196" t="str">
            <v>нд</v>
          </cell>
          <cell r="AX196" t="str">
            <v>нд</v>
          </cell>
          <cell r="AY196" t="str">
            <v>нд</v>
          </cell>
          <cell r="AZ196">
            <v>17.916666673000002</v>
          </cell>
          <cell r="BA196">
            <v>17.916666673000002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 t="str">
            <v>нд</v>
          </cell>
          <cell r="BI196" t="str">
            <v>нд</v>
          </cell>
          <cell r="BJ196">
            <v>21.500000007600001</v>
          </cell>
          <cell r="BK196" t="str">
            <v>нд</v>
          </cell>
          <cell r="BL196" t="str">
            <v>нд</v>
          </cell>
          <cell r="BM196" t="str">
            <v>нд</v>
          </cell>
          <cell r="BN196" t="str">
            <v>нд</v>
          </cell>
          <cell r="BO196" t="str">
            <v>нд</v>
          </cell>
          <cell r="BP196">
            <v>17.916666673000002</v>
          </cell>
          <cell r="BQ196">
            <v>0</v>
          </cell>
          <cell r="BR196" t="str">
            <v>нд</v>
          </cell>
          <cell r="BT196" t="str">
            <v>нд</v>
          </cell>
          <cell r="BV196" t="str">
            <v>нд</v>
          </cell>
          <cell r="BW196">
            <v>0</v>
          </cell>
          <cell r="BX196" t="str">
            <v>нд</v>
          </cell>
          <cell r="BY196">
            <v>21.500000007600001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 t="str">
            <v>нд</v>
          </cell>
          <cell r="CK196">
            <v>21.500000007600001</v>
          </cell>
          <cell r="CM196">
            <v>0</v>
          </cell>
          <cell r="CN196" t="str">
            <v>нд</v>
          </cell>
          <cell r="CP196" t="str">
            <v>нд</v>
          </cell>
          <cell r="CR196" t="str">
            <v>нд</v>
          </cell>
          <cell r="CT196" t="str">
            <v>нд</v>
          </cell>
          <cell r="CU196">
            <v>17.916666673000002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 t="str">
            <v>нд</v>
          </cell>
          <cell r="DG196">
            <v>17.916666673000002</v>
          </cell>
        </row>
        <row r="197">
          <cell r="D197" t="str">
            <v>M_Che434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 t="str">
            <v>нд</v>
          </cell>
          <cell r="I197" t="str">
            <v>нд</v>
          </cell>
          <cell r="J197" t="str">
            <v>нд</v>
          </cell>
          <cell r="K197" t="str">
            <v>нд</v>
          </cell>
          <cell r="L197" t="str">
            <v>нд</v>
          </cell>
          <cell r="M197" t="str">
            <v>нд</v>
          </cell>
          <cell r="N197" t="str">
            <v>нд</v>
          </cell>
          <cell r="O197" t="str">
            <v>нд</v>
          </cell>
          <cell r="P197" t="str">
            <v>нд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2022</v>
          </cell>
          <cell r="AA197">
            <v>2022</v>
          </cell>
          <cell r="AB197">
            <v>2022</v>
          </cell>
          <cell r="AC197" t="str">
            <v>нд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 t="str">
            <v>нд</v>
          </cell>
          <cell r="AP197" t="str">
            <v>нд</v>
          </cell>
          <cell r="AS197" t="str">
            <v>нд</v>
          </cell>
          <cell r="AT197">
            <v>15.299999999999999</v>
          </cell>
          <cell r="AU197" t="str">
            <v>нд</v>
          </cell>
          <cell r="AV197" t="str">
            <v>нд</v>
          </cell>
          <cell r="AW197" t="str">
            <v>нд</v>
          </cell>
          <cell r="AX197" t="str">
            <v>нд</v>
          </cell>
          <cell r="AY197" t="str">
            <v>нд</v>
          </cell>
          <cell r="AZ197">
            <v>12.75</v>
          </cell>
          <cell r="BA197">
            <v>12.75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 t="str">
            <v>нд</v>
          </cell>
          <cell r="BI197" t="str">
            <v>нд</v>
          </cell>
          <cell r="BJ197">
            <v>15.299999999999999</v>
          </cell>
          <cell r="BK197" t="str">
            <v>нд</v>
          </cell>
          <cell r="BL197" t="str">
            <v>нд</v>
          </cell>
          <cell r="BM197" t="str">
            <v>нд</v>
          </cell>
          <cell r="BN197" t="str">
            <v>нд</v>
          </cell>
          <cell r="BO197" t="str">
            <v>нд</v>
          </cell>
          <cell r="BP197">
            <v>12.75</v>
          </cell>
          <cell r="BQ197">
            <v>0</v>
          </cell>
          <cell r="BR197" t="str">
            <v>нд</v>
          </cell>
          <cell r="BT197" t="str">
            <v>нд</v>
          </cell>
          <cell r="BV197" t="str">
            <v>нд</v>
          </cell>
          <cell r="BW197">
            <v>0</v>
          </cell>
          <cell r="BX197" t="str">
            <v>нд</v>
          </cell>
          <cell r="BY197">
            <v>15.299999999999999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 t="str">
            <v>нд</v>
          </cell>
          <cell r="CK197">
            <v>15.299999999999999</v>
          </cell>
          <cell r="CM197">
            <v>0</v>
          </cell>
          <cell r="CN197" t="str">
            <v>нд</v>
          </cell>
          <cell r="CP197" t="str">
            <v>нд</v>
          </cell>
          <cell r="CR197" t="str">
            <v>нд</v>
          </cell>
          <cell r="CT197" t="str">
            <v>нд</v>
          </cell>
          <cell r="CU197">
            <v>12.75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 t="str">
            <v>нд</v>
          </cell>
          <cell r="DG197">
            <v>12.75</v>
          </cell>
        </row>
        <row r="198">
          <cell r="D198" t="str">
            <v>M_Che443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и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2022</v>
          </cell>
          <cell r="AA198">
            <v>2028</v>
          </cell>
          <cell r="AB198">
            <v>2022</v>
          </cell>
          <cell r="AC198" t="str">
            <v>нд</v>
          </cell>
          <cell r="AD198">
            <v>2028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Q198" t="str">
            <v>нд</v>
          </cell>
          <cell r="AR198" t="str">
            <v>нд</v>
          </cell>
          <cell r="AS198" t="str">
            <v>нд</v>
          </cell>
          <cell r="AT198">
            <v>0.72711999999999988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0.60593333333333321</v>
          </cell>
          <cell r="BA198">
            <v>0</v>
          </cell>
          <cell r="BB198">
            <v>0</v>
          </cell>
          <cell r="BC198">
            <v>0.60593333333333321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0.72711999999999988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0.60593333333333321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W198">
            <v>0</v>
          </cell>
          <cell r="BX198" t="str">
            <v>нд</v>
          </cell>
          <cell r="BY198">
            <v>0.72711999999999988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 t="str">
            <v>нд</v>
          </cell>
          <cell r="CK198">
            <v>0.72711999999999988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T198" t="str">
            <v>нд</v>
          </cell>
          <cell r="CU198">
            <v>0.60593333333333321</v>
          </cell>
          <cell r="CV198">
            <v>0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 t="str">
            <v>нд</v>
          </cell>
          <cell r="DG198">
            <v>0.60593333333333321</v>
          </cell>
        </row>
        <row r="199">
          <cell r="D199" t="str">
            <v>M_Che435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и</v>
          </cell>
          <cell r="H199" t="str">
            <v>нд</v>
          </cell>
          <cell r="I199" t="str">
            <v>нд</v>
          </cell>
          <cell r="J199" t="str">
            <v>нд</v>
          </cell>
          <cell r="K199" t="str">
            <v>нд</v>
          </cell>
          <cell r="L199" t="str">
            <v>нд</v>
          </cell>
          <cell r="M199" t="str">
            <v>нд</v>
          </cell>
          <cell r="N199" t="str">
            <v>нд</v>
          </cell>
          <cell r="O199" t="str">
            <v>нд</v>
          </cell>
          <cell r="P199" t="str">
            <v>нд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186</v>
          </cell>
          <cell r="Y199">
            <v>0</v>
          </cell>
          <cell r="Z199">
            <v>2022</v>
          </cell>
          <cell r="AA199">
            <v>2023</v>
          </cell>
          <cell r="AB199">
            <v>2024</v>
          </cell>
          <cell r="AC199" t="str">
            <v>нд</v>
          </cell>
          <cell r="AD199">
            <v>2024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 t="str">
            <v>нд</v>
          </cell>
          <cell r="AP199" t="str">
            <v>нд</v>
          </cell>
          <cell r="AQ199" t="str">
            <v>нд</v>
          </cell>
          <cell r="AR199" t="str">
            <v>нд</v>
          </cell>
          <cell r="AS199" t="str">
            <v>нд</v>
          </cell>
          <cell r="AT199">
            <v>28.9</v>
          </cell>
          <cell r="AU199" t="str">
            <v>нд</v>
          </cell>
          <cell r="AV199" t="str">
            <v>нд</v>
          </cell>
          <cell r="AW199" t="str">
            <v>нд</v>
          </cell>
          <cell r="AX199" t="str">
            <v>нд</v>
          </cell>
          <cell r="AY199" t="str">
            <v>нд</v>
          </cell>
          <cell r="AZ199">
            <v>24.083333333333332</v>
          </cell>
          <cell r="BA199">
            <v>0</v>
          </cell>
          <cell r="BB199">
            <v>0</v>
          </cell>
          <cell r="BC199">
            <v>24.083333333333332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 t="str">
            <v>нд</v>
          </cell>
          <cell r="BI199" t="str">
            <v>нд</v>
          </cell>
          <cell r="BJ199">
            <v>28.9</v>
          </cell>
          <cell r="BK199" t="str">
            <v>нд</v>
          </cell>
          <cell r="BL199" t="str">
            <v>нд</v>
          </cell>
          <cell r="BM199" t="str">
            <v>нд</v>
          </cell>
          <cell r="BN199" t="str">
            <v>нд</v>
          </cell>
          <cell r="BO199" t="str">
            <v>нд</v>
          </cell>
          <cell r="BP199">
            <v>24.083333333333332</v>
          </cell>
          <cell r="BQ199">
            <v>0</v>
          </cell>
          <cell r="BR199" t="str">
            <v>нд</v>
          </cell>
          <cell r="BT199" t="str">
            <v>нд</v>
          </cell>
          <cell r="BV199" t="str">
            <v>нд</v>
          </cell>
          <cell r="BW199">
            <v>0</v>
          </cell>
          <cell r="BX199" t="str">
            <v>нд</v>
          </cell>
          <cell r="CA199" t="str">
            <v>нд</v>
          </cell>
          <cell r="CB199">
            <v>28.9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 t="str">
            <v>нд</v>
          </cell>
          <cell r="CK199">
            <v>28.9</v>
          </cell>
          <cell r="CM199">
            <v>0</v>
          </cell>
          <cell r="CN199" t="str">
            <v>нд</v>
          </cell>
          <cell r="CP199" t="str">
            <v>нд</v>
          </cell>
          <cell r="CR199" t="str">
            <v>нд</v>
          </cell>
          <cell r="CT199" t="str">
            <v>нд</v>
          </cell>
          <cell r="CV199">
            <v>24.083333333333332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 t="str">
            <v>нд</v>
          </cell>
          <cell r="DG199">
            <v>24.083333333333332</v>
          </cell>
        </row>
        <row r="200">
          <cell r="D200" t="str">
            <v>M_Che437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2023</v>
          </cell>
          <cell r="AC200" t="str">
            <v>нд</v>
          </cell>
          <cell r="AD200">
            <v>2023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38.176000000000002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31.813333333333336</v>
          </cell>
          <cell r="BA200">
            <v>31.813333333333336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38.176000000000002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31.813333333333336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W200">
            <v>0</v>
          </cell>
          <cell r="BX200" t="str">
            <v>нд</v>
          </cell>
          <cell r="BZ200">
            <v>38.176000000000002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38.176000000000002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T200" t="str">
            <v>нд</v>
          </cell>
          <cell r="CU200">
            <v>31.813333333333336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 t="str">
            <v>нд</v>
          </cell>
          <cell r="DG200">
            <v>31.813333333333336</v>
          </cell>
        </row>
        <row r="201">
          <cell r="D201" t="str">
            <v>M_Che438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2023</v>
          </cell>
          <cell r="AC201" t="str">
            <v>нд</v>
          </cell>
          <cell r="AD201">
            <v>2023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24.568052339999998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20.473376949999999</v>
          </cell>
          <cell r="BA201">
            <v>20.473376949999999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24.568052339999998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20.473376949999999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W201">
            <v>0</v>
          </cell>
          <cell r="BX201" t="str">
            <v>нд</v>
          </cell>
          <cell r="BZ201">
            <v>24.568052339999998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24.568052339999998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T201" t="str">
            <v>нд</v>
          </cell>
          <cell r="CU201">
            <v>20.473376949999999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 t="str">
            <v>нд</v>
          </cell>
          <cell r="DG201">
            <v>20.473376949999999</v>
          </cell>
        </row>
        <row r="202">
          <cell r="D202" t="str">
            <v>Г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нд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0</v>
          </cell>
          <cell r="AH202">
            <v>0</v>
          </cell>
          <cell r="AI202" t="str">
            <v>нд</v>
          </cell>
          <cell r="AJ202">
            <v>0</v>
          </cell>
          <cell r="AK202">
            <v>0</v>
          </cell>
          <cell r="AL202" t="str">
            <v>нд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 t="str">
            <v>нд</v>
          </cell>
          <cell r="CB202">
            <v>0</v>
          </cell>
          <cell r="CC202" t="str">
            <v>нд</v>
          </cell>
          <cell r="CD202">
            <v>0</v>
          </cell>
          <cell r="CE202" t="str">
            <v>нд</v>
          </cell>
          <cell r="CF202">
            <v>0</v>
          </cell>
          <cell r="CG202" t="str">
            <v>нд</v>
          </cell>
          <cell r="CH202">
            <v>0</v>
          </cell>
          <cell r="CI202" t="str">
            <v>нд</v>
          </cell>
          <cell r="CJ202">
            <v>0</v>
          </cell>
          <cell r="CK202">
            <v>0</v>
          </cell>
          <cell r="CL202" t="str">
            <v>нд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 t="str">
            <v>нд</v>
          </cell>
          <cell r="CX202">
            <v>0</v>
          </cell>
          <cell r="CY202" t="str">
            <v>нд</v>
          </cell>
          <cell r="CZ202">
            <v>0</v>
          </cell>
          <cell r="DA202" t="str">
            <v>нд</v>
          </cell>
          <cell r="DB202">
            <v>0</v>
          </cell>
          <cell r="DC202" t="str">
            <v>нд</v>
          </cell>
          <cell r="DD202">
            <v>0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 t="str">
            <v>нд</v>
          </cell>
          <cell r="AA203" t="str">
            <v>нд</v>
          </cell>
          <cell r="AB203" t="str">
            <v>нд</v>
          </cell>
          <cell r="AC203" t="str">
            <v>нд</v>
          </cell>
          <cell r="AD203" t="str">
            <v>нд</v>
          </cell>
          <cell r="AE203" t="str">
            <v>нд</v>
          </cell>
          <cell r="AF203" t="str">
            <v>нд</v>
          </cell>
          <cell r="AG203">
            <v>0</v>
          </cell>
          <cell r="AH203">
            <v>0</v>
          </cell>
          <cell r="AI203" t="str">
            <v>нд</v>
          </cell>
          <cell r="AJ203">
            <v>0</v>
          </cell>
          <cell r="AK203">
            <v>0</v>
          </cell>
          <cell r="AL203" t="str">
            <v>нд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 t="str">
            <v>нд</v>
          </cell>
          <cell r="CB203">
            <v>0</v>
          </cell>
          <cell r="CC203" t="str">
            <v>нд</v>
          </cell>
          <cell r="CD203">
            <v>0</v>
          </cell>
          <cell r="CE203" t="str">
            <v>нд</v>
          </cell>
          <cell r="CF203">
            <v>0</v>
          </cell>
          <cell r="CG203" t="str">
            <v>нд</v>
          </cell>
          <cell r="CH203">
            <v>0</v>
          </cell>
          <cell r="CI203" t="str">
            <v>нд</v>
          </cell>
          <cell r="CJ203">
            <v>0</v>
          </cell>
          <cell r="CK203">
            <v>0</v>
          </cell>
          <cell r="CL203" t="str">
            <v>нд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 t="str">
            <v>нд</v>
          </cell>
          <cell r="CX203">
            <v>0</v>
          </cell>
          <cell r="CY203" t="str">
            <v>нд</v>
          </cell>
          <cell r="CZ203">
            <v>0</v>
          </cell>
          <cell r="DA203" t="str">
            <v>нд</v>
          </cell>
          <cell r="DB203">
            <v>0</v>
          </cell>
          <cell r="DC203" t="str">
            <v>нд</v>
          </cell>
          <cell r="DD203">
            <v>0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Г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нд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 t="str">
            <v>нд</v>
          </cell>
          <cell r="AA204" t="str">
            <v>нд</v>
          </cell>
          <cell r="AB204" t="str">
            <v>нд</v>
          </cell>
          <cell r="AC204" t="str">
            <v>нд</v>
          </cell>
          <cell r="AD204" t="str">
            <v>нд</v>
          </cell>
          <cell r="AE204" t="str">
            <v>нд</v>
          </cell>
          <cell r="AF204" t="str">
            <v>нд</v>
          </cell>
          <cell r="AG204">
            <v>0</v>
          </cell>
          <cell r="AH204">
            <v>0</v>
          </cell>
          <cell r="AI204" t="str">
            <v>нд</v>
          </cell>
          <cell r="AJ204">
            <v>0</v>
          </cell>
          <cell r="AK204">
            <v>0</v>
          </cell>
          <cell r="AL204" t="str">
            <v>нд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 t="str">
            <v>нд</v>
          </cell>
          <cell r="CB204">
            <v>0</v>
          </cell>
          <cell r="CC204" t="str">
            <v>нд</v>
          </cell>
          <cell r="CD204">
            <v>0</v>
          </cell>
          <cell r="CE204" t="str">
            <v>нд</v>
          </cell>
          <cell r="CF204">
            <v>0</v>
          </cell>
          <cell r="CG204" t="str">
            <v>нд</v>
          </cell>
          <cell r="CH204">
            <v>0</v>
          </cell>
          <cell r="CI204" t="str">
            <v>нд</v>
          </cell>
          <cell r="CJ204">
            <v>0</v>
          </cell>
          <cell r="CK204">
            <v>0</v>
          </cell>
          <cell r="CL204" t="str">
            <v>нд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 t="str">
            <v>нд</v>
          </cell>
          <cell r="CX204">
            <v>0</v>
          </cell>
          <cell r="CY204" t="str">
            <v>нд</v>
          </cell>
          <cell r="CZ204">
            <v>0</v>
          </cell>
          <cell r="DA204" t="str">
            <v>нд</v>
          </cell>
          <cell r="DB204">
            <v>0</v>
          </cell>
          <cell r="DC204" t="str">
            <v>нд</v>
          </cell>
          <cell r="DD204">
            <v>0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Г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нд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 t="str">
            <v>нд</v>
          </cell>
          <cell r="AA205" t="str">
            <v>нд</v>
          </cell>
          <cell r="AB205" t="str">
            <v>нд</v>
          </cell>
          <cell r="AC205" t="str">
            <v>нд</v>
          </cell>
          <cell r="AD205" t="str">
            <v>нд</v>
          </cell>
          <cell r="AE205" t="str">
            <v>нд</v>
          </cell>
          <cell r="AF205" t="str">
            <v>нд</v>
          </cell>
          <cell r="AG205">
            <v>0</v>
          </cell>
          <cell r="AH205">
            <v>0</v>
          </cell>
          <cell r="AI205" t="str">
            <v>нд</v>
          </cell>
          <cell r="AJ205">
            <v>0</v>
          </cell>
          <cell r="AK205">
            <v>0</v>
          </cell>
          <cell r="AL205" t="str">
            <v>нд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 t="str">
            <v>нд</v>
          </cell>
          <cell r="CB205">
            <v>0</v>
          </cell>
          <cell r="CC205" t="str">
            <v>нд</v>
          </cell>
          <cell r="CD205">
            <v>0</v>
          </cell>
          <cell r="CE205" t="str">
            <v>нд</v>
          </cell>
          <cell r="CF205">
            <v>0</v>
          </cell>
          <cell r="CG205" t="str">
            <v>нд</v>
          </cell>
          <cell r="CH205">
            <v>0</v>
          </cell>
          <cell r="CI205" t="str">
            <v>нд</v>
          </cell>
          <cell r="CJ205">
            <v>0</v>
          </cell>
          <cell r="CK205">
            <v>0</v>
          </cell>
          <cell r="CL205" t="str">
            <v>нд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 t="str">
            <v>нд</v>
          </cell>
          <cell r="CX205">
            <v>0</v>
          </cell>
          <cell r="CY205" t="str">
            <v>нд</v>
          </cell>
          <cell r="CZ205">
            <v>0</v>
          </cell>
          <cell r="DA205" t="str">
            <v>нд</v>
          </cell>
          <cell r="DB205">
            <v>0</v>
          </cell>
          <cell r="DC205" t="str">
            <v>нд</v>
          </cell>
          <cell r="DD205">
            <v>0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Г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нд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 t="str">
            <v>нд</v>
          </cell>
          <cell r="AA206" t="str">
            <v>нд</v>
          </cell>
          <cell r="AB206" t="str">
            <v>нд</v>
          </cell>
          <cell r="AC206" t="str">
            <v>нд</v>
          </cell>
          <cell r="AD206" t="str">
            <v>нд</v>
          </cell>
          <cell r="AE206" t="str">
            <v>нд</v>
          </cell>
          <cell r="AF206" t="str">
            <v>нд</v>
          </cell>
          <cell r="AG206">
            <v>0</v>
          </cell>
          <cell r="AH206">
            <v>0</v>
          </cell>
          <cell r="AI206" t="str">
            <v>нд</v>
          </cell>
          <cell r="AJ206">
            <v>0</v>
          </cell>
          <cell r="AK206">
            <v>0</v>
          </cell>
          <cell r="AL206" t="str">
            <v>нд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 t="str">
            <v>нд</v>
          </cell>
          <cell r="CB206">
            <v>0</v>
          </cell>
          <cell r="CC206" t="str">
            <v>нд</v>
          </cell>
          <cell r="CD206">
            <v>0</v>
          </cell>
          <cell r="CE206" t="str">
            <v>нд</v>
          </cell>
          <cell r="CF206">
            <v>0</v>
          </cell>
          <cell r="CG206" t="str">
            <v>нд</v>
          </cell>
          <cell r="CH206">
            <v>0</v>
          </cell>
          <cell r="CI206" t="str">
            <v>нд</v>
          </cell>
          <cell r="CJ206">
            <v>0</v>
          </cell>
          <cell r="CK206">
            <v>0</v>
          </cell>
          <cell r="CL206" t="str">
            <v>нд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 t="str">
            <v>нд</v>
          </cell>
          <cell r="CX206">
            <v>0</v>
          </cell>
          <cell r="CY206" t="str">
            <v>нд</v>
          </cell>
          <cell r="CZ206">
            <v>0</v>
          </cell>
          <cell r="DA206" t="str">
            <v>нд</v>
          </cell>
          <cell r="DB206">
            <v>0</v>
          </cell>
          <cell r="DC206" t="str">
            <v>нд</v>
          </cell>
          <cell r="DD206">
            <v>0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Г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нд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 t="str">
            <v>нд</v>
          </cell>
          <cell r="AA207" t="str">
            <v>нд</v>
          </cell>
          <cell r="AB207" t="str">
            <v>нд</v>
          </cell>
          <cell r="AC207" t="str">
            <v>нд</v>
          </cell>
          <cell r="AD207" t="str">
            <v>нд</v>
          </cell>
          <cell r="AE207" t="str">
            <v>нд</v>
          </cell>
          <cell r="AF207" t="str">
            <v>нд</v>
          </cell>
          <cell r="AG207">
            <v>0</v>
          </cell>
          <cell r="AH207">
            <v>0</v>
          </cell>
          <cell r="AI207" t="str">
            <v>нд</v>
          </cell>
          <cell r="AJ207">
            <v>0</v>
          </cell>
          <cell r="AK207">
            <v>0</v>
          </cell>
          <cell r="AL207" t="str">
            <v>нд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 t="str">
            <v>нд</v>
          </cell>
          <cell r="BL207">
            <v>0</v>
          </cell>
          <cell r="BM207" t="str">
            <v>нд</v>
          </cell>
          <cell r="BN207">
            <v>0</v>
          </cell>
          <cell r="BO207" t="str">
            <v>нд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 t="str">
            <v>нд</v>
          </cell>
          <cell r="CB207">
            <v>0</v>
          </cell>
          <cell r="CC207" t="str">
            <v>нд</v>
          </cell>
          <cell r="CD207">
            <v>0</v>
          </cell>
          <cell r="CE207" t="str">
            <v>нд</v>
          </cell>
          <cell r="CF207">
            <v>0</v>
          </cell>
          <cell r="CG207" t="str">
            <v>нд</v>
          </cell>
          <cell r="CH207">
            <v>0</v>
          </cell>
          <cell r="CI207" t="str">
            <v>нд</v>
          </cell>
          <cell r="CJ207">
            <v>0</v>
          </cell>
          <cell r="CK207">
            <v>0</v>
          </cell>
          <cell r="CL207" t="str">
            <v>нд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 t="str">
            <v>нд</v>
          </cell>
          <cell r="CX207">
            <v>0</v>
          </cell>
          <cell r="CY207" t="str">
            <v>нд</v>
          </cell>
          <cell r="CZ207">
            <v>0</v>
          </cell>
          <cell r="DA207" t="str">
            <v>нд</v>
          </cell>
          <cell r="DB207">
            <v>0</v>
          </cell>
          <cell r="DC207" t="str">
            <v>нд</v>
          </cell>
          <cell r="DD207">
            <v>0</v>
          </cell>
          <cell r="DE207" t="str">
            <v>нд</v>
          </cell>
          <cell r="DF207">
            <v>0</v>
          </cell>
          <cell r="DG207">
            <v>0</v>
          </cell>
        </row>
        <row r="208">
          <cell r="D208" t="str">
            <v>Г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нд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 t="str">
            <v>нд</v>
          </cell>
          <cell r="AA208" t="str">
            <v>нд</v>
          </cell>
          <cell r="AB208" t="str">
            <v>нд</v>
          </cell>
          <cell r="AC208" t="str">
            <v>нд</v>
          </cell>
          <cell r="AD208" t="str">
            <v>нд</v>
          </cell>
          <cell r="AE208" t="str">
            <v>нд</v>
          </cell>
          <cell r="AF208" t="str">
            <v>нд</v>
          </cell>
          <cell r="AG208">
            <v>0</v>
          </cell>
          <cell r="AH208">
            <v>0</v>
          </cell>
          <cell r="AI208" t="str">
            <v>нд</v>
          </cell>
          <cell r="AJ208">
            <v>0</v>
          </cell>
          <cell r="AK208">
            <v>0</v>
          </cell>
          <cell r="AL208" t="str">
            <v>нд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 t="str">
            <v>нд</v>
          </cell>
          <cell r="BL208">
            <v>0</v>
          </cell>
          <cell r="BM208" t="str">
            <v>нд</v>
          </cell>
          <cell r="BN208">
            <v>0</v>
          </cell>
          <cell r="BO208" t="str">
            <v>нд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 t="str">
            <v>нд</v>
          </cell>
          <cell r="CB208">
            <v>0</v>
          </cell>
          <cell r="CC208" t="str">
            <v>нд</v>
          </cell>
          <cell r="CD208">
            <v>0</v>
          </cell>
          <cell r="CE208" t="str">
            <v>нд</v>
          </cell>
          <cell r="CF208">
            <v>0</v>
          </cell>
          <cell r="CG208" t="str">
            <v>нд</v>
          </cell>
          <cell r="CH208">
            <v>0</v>
          </cell>
          <cell r="CI208" t="str">
            <v>нд</v>
          </cell>
          <cell r="CJ208">
            <v>0</v>
          </cell>
          <cell r="CK208">
            <v>0</v>
          </cell>
          <cell r="CL208" t="str">
            <v>нд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 t="str">
            <v>нд</v>
          </cell>
          <cell r="CX208">
            <v>0</v>
          </cell>
          <cell r="CY208" t="str">
            <v>нд</v>
          </cell>
          <cell r="CZ208">
            <v>0</v>
          </cell>
          <cell r="DA208" t="str">
            <v>нд</v>
          </cell>
          <cell r="DB208">
            <v>0</v>
          </cell>
          <cell r="DC208" t="str">
            <v>нд</v>
          </cell>
          <cell r="DD208">
            <v>0</v>
          </cell>
          <cell r="DE208" t="str">
            <v>нд</v>
          </cell>
          <cell r="DF208">
            <v>0</v>
          </cell>
          <cell r="DG208">
            <v>0</v>
          </cell>
        </row>
        <row r="209">
          <cell r="D209" t="str">
            <v>Г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нд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 t="str">
            <v>нд</v>
          </cell>
          <cell r="AA209" t="str">
            <v>нд</v>
          </cell>
          <cell r="AB209" t="str">
            <v>нд</v>
          </cell>
          <cell r="AC209" t="str">
            <v>нд</v>
          </cell>
          <cell r="AD209" t="str">
            <v>нд</v>
          </cell>
          <cell r="AE209" t="str">
            <v>нд</v>
          </cell>
          <cell r="AF209" t="str">
            <v>нд</v>
          </cell>
          <cell r="AG209">
            <v>0</v>
          </cell>
          <cell r="AH209">
            <v>0</v>
          </cell>
          <cell r="AI209" t="str">
            <v>нд</v>
          </cell>
          <cell r="AJ209">
            <v>0</v>
          </cell>
          <cell r="AK209">
            <v>0</v>
          </cell>
          <cell r="AL209" t="str">
            <v>нд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 t="str">
            <v>нд</v>
          </cell>
          <cell r="BL209">
            <v>0</v>
          </cell>
          <cell r="BM209" t="str">
            <v>нд</v>
          </cell>
          <cell r="BN209">
            <v>0</v>
          </cell>
          <cell r="BO209" t="str">
            <v>нд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 t="str">
            <v>нд</v>
          </cell>
          <cell r="CB209">
            <v>0</v>
          </cell>
          <cell r="CC209" t="str">
            <v>нд</v>
          </cell>
          <cell r="CD209">
            <v>0</v>
          </cell>
          <cell r="CE209" t="str">
            <v>нд</v>
          </cell>
          <cell r="CF209">
            <v>0</v>
          </cell>
          <cell r="CG209" t="str">
            <v>нд</v>
          </cell>
          <cell r="CH209">
            <v>0</v>
          </cell>
          <cell r="CI209" t="str">
            <v>нд</v>
          </cell>
          <cell r="CJ209">
            <v>0</v>
          </cell>
          <cell r="CK209">
            <v>0</v>
          </cell>
          <cell r="CL209" t="str">
            <v>нд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 t="str">
            <v>нд</v>
          </cell>
          <cell r="CX209">
            <v>0</v>
          </cell>
          <cell r="CY209" t="str">
            <v>нд</v>
          </cell>
          <cell r="CZ209">
            <v>0</v>
          </cell>
          <cell r="DA209" t="str">
            <v>нд</v>
          </cell>
          <cell r="DB209">
            <v>0</v>
          </cell>
          <cell r="DC209" t="str">
            <v>нд</v>
          </cell>
          <cell r="DD209">
            <v>0</v>
          </cell>
          <cell r="DE209" t="str">
            <v>нд</v>
          </cell>
          <cell r="DF209">
            <v>0</v>
          </cell>
          <cell r="DG209">
            <v>0</v>
          </cell>
        </row>
        <row r="210">
          <cell r="D210" t="str">
            <v>Г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нд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>
            <v>0</v>
          </cell>
          <cell r="AH210">
            <v>0</v>
          </cell>
          <cell r="AI210" t="str">
            <v>нд</v>
          </cell>
          <cell r="AJ210">
            <v>0</v>
          </cell>
          <cell r="AK210">
            <v>0</v>
          </cell>
          <cell r="AL210" t="str">
            <v>нд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 t="str">
            <v>нд</v>
          </cell>
          <cell r="BL210">
            <v>0</v>
          </cell>
          <cell r="BM210" t="str">
            <v>нд</v>
          </cell>
          <cell r="BN210">
            <v>0</v>
          </cell>
          <cell r="BO210" t="str">
            <v>нд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 t="str">
            <v>нд</v>
          </cell>
          <cell r="CB210">
            <v>0</v>
          </cell>
          <cell r="CC210" t="str">
            <v>нд</v>
          </cell>
          <cell r="CD210">
            <v>0</v>
          </cell>
          <cell r="CE210" t="str">
            <v>нд</v>
          </cell>
          <cell r="CF210">
            <v>0</v>
          </cell>
          <cell r="CG210" t="str">
            <v>нд</v>
          </cell>
          <cell r="CH210">
            <v>0</v>
          </cell>
          <cell r="CI210" t="str">
            <v>нд</v>
          </cell>
          <cell r="CJ210">
            <v>0</v>
          </cell>
          <cell r="CK210">
            <v>0</v>
          </cell>
          <cell r="CL210" t="str">
            <v>нд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 t="str">
            <v>нд</v>
          </cell>
          <cell r="CX210">
            <v>0</v>
          </cell>
          <cell r="CY210" t="str">
            <v>нд</v>
          </cell>
          <cell r="CZ210">
            <v>0</v>
          </cell>
          <cell r="DA210" t="str">
            <v>нд</v>
          </cell>
          <cell r="DB210">
            <v>0</v>
          </cell>
          <cell r="DC210" t="str">
            <v>нд</v>
          </cell>
          <cell r="DD210">
            <v>0</v>
          </cell>
          <cell r="DE210" t="str">
            <v>нд</v>
          </cell>
          <cell r="DF210">
            <v>0</v>
          </cell>
          <cell r="DG210">
            <v>0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5043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21693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 t="str">
            <v>нд</v>
          </cell>
          <cell r="AJ241" t="str">
            <v>нд</v>
          </cell>
          <cell r="AK241" t="str">
            <v>нд</v>
          </cell>
          <cell r="AL241" t="str">
            <v>нд</v>
          </cell>
          <cell r="AM241" t="str">
            <v>нд</v>
          </cell>
          <cell r="AN241" t="str">
            <v>нд</v>
          </cell>
          <cell r="AO241">
            <v>104.99759999999999</v>
          </cell>
          <cell r="AP241">
            <v>135.80092098568869</v>
          </cell>
          <cell r="AQ241">
            <v>104.99759999999999</v>
          </cell>
          <cell r="AR241">
            <v>136.47289283458022</v>
          </cell>
          <cell r="AS241">
            <v>72.00043799103635</v>
          </cell>
          <cell r="AT241">
            <v>302.088025447473</v>
          </cell>
          <cell r="AU241">
            <v>60.000364992530251</v>
          </cell>
          <cell r="AV241">
            <v>3.8055703166602957</v>
          </cell>
          <cell r="AW241">
            <v>1.2828077908312074</v>
          </cell>
          <cell r="AX241">
            <v>47.093406698535944</v>
          </cell>
          <cell r="AY241">
            <v>7.8185801865028006</v>
          </cell>
          <cell r="AZ241">
            <v>251.74002120622751</v>
          </cell>
          <cell r="BA241" t="str">
            <v>нд</v>
          </cell>
          <cell r="BB241" t="str">
            <v>нд</v>
          </cell>
          <cell r="BC241" t="str">
            <v>нд</v>
          </cell>
          <cell r="BD241">
            <v>251.74002120622751</v>
          </cell>
          <cell r="BE241">
            <v>0</v>
          </cell>
          <cell r="BF241">
            <v>0</v>
          </cell>
          <cell r="BG241">
            <v>0</v>
          </cell>
          <cell r="BH241">
            <v>72.00043799103635</v>
          </cell>
          <cell r="BI241">
            <v>72.00043799103635</v>
          </cell>
          <cell r="BJ241">
            <v>302.088025447473</v>
          </cell>
          <cell r="BK241" t="str">
            <v>нд</v>
          </cell>
          <cell r="BL241">
            <v>60.000364992530251</v>
          </cell>
          <cell r="BM241" t="str">
            <v>нд</v>
          </cell>
          <cell r="BN241">
            <v>60.000364992530251</v>
          </cell>
          <cell r="BO241" t="str">
            <v>нд</v>
          </cell>
          <cell r="BP241">
            <v>251.74002120622751</v>
          </cell>
          <cell r="BQ241">
            <v>0</v>
          </cell>
          <cell r="BR241" t="str">
            <v>нд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55.087602082146496</v>
          </cell>
          <cell r="BY241">
            <v>55.087602082146496</v>
          </cell>
          <cell r="BZ241">
            <v>44.140589189956394</v>
          </cell>
          <cell r="CA241" t="str">
            <v>нд</v>
          </cell>
          <cell r="CB241">
            <v>47.276317670085824</v>
          </cell>
          <cell r="CC241" t="str">
            <v>нд</v>
          </cell>
          <cell r="CD241">
            <v>49.498304600579928</v>
          </cell>
          <cell r="CE241" t="str">
            <v>нд</v>
          </cell>
          <cell r="CF241">
            <v>51.824724916807192</v>
          </cell>
          <cell r="CG241" t="str">
            <v>нд</v>
          </cell>
          <cell r="CH241">
            <v>54.260486987897153</v>
          </cell>
          <cell r="CI241" t="str">
            <v>нд</v>
          </cell>
          <cell r="CJ241">
            <v>55.087602082146496</v>
          </cell>
          <cell r="CK241">
            <v>302.088025447473</v>
          </cell>
          <cell r="CL241" t="str">
            <v>нд</v>
          </cell>
          <cell r="CM241">
            <v>0</v>
          </cell>
          <cell r="CN241" t="str">
            <v>нд</v>
          </cell>
          <cell r="CO241" t="str">
            <v>нд</v>
          </cell>
          <cell r="CP241" t="str">
            <v>нд</v>
          </cell>
          <cell r="CQ241" t="str">
            <v>нд</v>
          </cell>
          <cell r="CR241">
            <v>0</v>
          </cell>
          <cell r="CS241">
            <v>0</v>
          </cell>
          <cell r="CT241">
            <v>45.906335068455412</v>
          </cell>
          <cell r="CU241">
            <v>45.906335068455412</v>
          </cell>
          <cell r="CV241">
            <v>36.783824324963661</v>
          </cell>
          <cell r="CW241" t="str">
            <v>нд</v>
          </cell>
          <cell r="CX241">
            <v>39.396931391738192</v>
          </cell>
          <cell r="CY241" t="str">
            <v>нд</v>
          </cell>
          <cell r="CZ241">
            <v>41.248587167149942</v>
          </cell>
          <cell r="DA241" t="str">
            <v>нд</v>
          </cell>
          <cell r="DB241">
            <v>43.187270764006001</v>
          </cell>
          <cell r="DC241" t="str">
            <v>нд</v>
          </cell>
          <cell r="DD241">
            <v>45.217072489914294</v>
          </cell>
          <cell r="DE241" t="str">
            <v>нд</v>
          </cell>
          <cell r="DF241">
            <v>45.906335068455412</v>
          </cell>
          <cell r="DG241">
            <v>251.74002120622751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>
            <v>0</v>
          </cell>
          <cell r="AH250">
            <v>0</v>
          </cell>
          <cell r="AI250" t="str">
            <v>нд</v>
          </cell>
          <cell r="AJ250">
            <v>0</v>
          </cell>
          <cell r="AK250">
            <v>0</v>
          </cell>
          <cell r="AL250" t="str">
            <v>нд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 t="str">
            <v>нд</v>
          </cell>
          <cell r="BL250">
            <v>0</v>
          </cell>
          <cell r="BM250" t="str">
            <v>нд</v>
          </cell>
          <cell r="BN250">
            <v>0</v>
          </cell>
          <cell r="BO250" t="str">
            <v>нд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 t="str">
            <v>нд</v>
          </cell>
          <cell r="CB250">
            <v>0</v>
          </cell>
          <cell r="CC250" t="str">
            <v>нд</v>
          </cell>
          <cell r="CD250">
            <v>0</v>
          </cell>
          <cell r="CE250" t="str">
            <v>нд</v>
          </cell>
          <cell r="CF250">
            <v>0</v>
          </cell>
          <cell r="CG250" t="str">
            <v>нд</v>
          </cell>
          <cell r="CH250">
            <v>0</v>
          </cell>
          <cell r="CI250" t="str">
            <v>нд</v>
          </cell>
          <cell r="CJ250">
            <v>0</v>
          </cell>
          <cell r="CK250">
            <v>0</v>
          </cell>
          <cell r="CL250" t="str">
            <v>нд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 t="str">
            <v>нд</v>
          </cell>
          <cell r="CX250">
            <v>0</v>
          </cell>
          <cell r="CY250" t="str">
            <v>нд</v>
          </cell>
          <cell r="CZ250">
            <v>0</v>
          </cell>
          <cell r="DA250" t="str">
            <v>нд</v>
          </cell>
          <cell r="DB250">
            <v>0</v>
          </cell>
          <cell r="DC250" t="str">
            <v>нд</v>
          </cell>
          <cell r="DD250">
            <v>0</v>
          </cell>
          <cell r="DE250" t="str">
            <v>нд</v>
          </cell>
          <cell r="DF250">
            <v>0</v>
          </cell>
          <cell r="DG250">
            <v>0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5043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21693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 t="str">
            <v>нд</v>
          </cell>
          <cell r="AJ263" t="str">
            <v>нд</v>
          </cell>
          <cell r="AK263" t="str">
            <v>нд</v>
          </cell>
          <cell r="AL263" t="str">
            <v>нд</v>
          </cell>
          <cell r="AM263" t="str">
            <v>нд</v>
          </cell>
          <cell r="AN263" t="str">
            <v>нд</v>
          </cell>
          <cell r="AO263">
            <v>104.99759999999999</v>
          </cell>
          <cell r="AP263">
            <v>135.80092098568869</v>
          </cell>
          <cell r="AQ263">
            <v>104.99759999999999</v>
          </cell>
          <cell r="AR263">
            <v>136.47289283458022</v>
          </cell>
          <cell r="AS263">
            <v>72.00043799103635</v>
          </cell>
          <cell r="AT263">
            <v>302.088025447473</v>
          </cell>
          <cell r="AU263">
            <v>60.000364992530251</v>
          </cell>
          <cell r="AV263">
            <v>3.8055703166602957</v>
          </cell>
          <cell r="AW263">
            <v>1.2828077908312074</v>
          </cell>
          <cell r="AX263">
            <v>47.093406698535944</v>
          </cell>
          <cell r="AY263">
            <v>7.8185801865028006</v>
          </cell>
          <cell r="AZ263">
            <v>251.74002120622751</v>
          </cell>
          <cell r="BA263" t="str">
            <v>нд</v>
          </cell>
          <cell r="BB263" t="str">
            <v>нд</v>
          </cell>
          <cell r="BC263" t="str">
            <v>нд</v>
          </cell>
          <cell r="BD263">
            <v>251.74002120622751</v>
          </cell>
          <cell r="BE263">
            <v>0</v>
          </cell>
          <cell r="BF263">
            <v>0</v>
          </cell>
          <cell r="BG263">
            <v>0</v>
          </cell>
          <cell r="BH263">
            <v>72.00043799103635</v>
          </cell>
          <cell r="BI263">
            <v>72.00043799103635</v>
          </cell>
          <cell r="BJ263">
            <v>302.088025447473</v>
          </cell>
          <cell r="BK263" t="str">
            <v>нд</v>
          </cell>
          <cell r="BL263">
            <v>60.000364992530251</v>
          </cell>
          <cell r="BM263" t="str">
            <v>нд</v>
          </cell>
          <cell r="BN263">
            <v>60.000364992530251</v>
          </cell>
          <cell r="BO263" t="str">
            <v>нд</v>
          </cell>
          <cell r="BP263">
            <v>251.74002120622751</v>
          </cell>
          <cell r="BQ263">
            <v>0</v>
          </cell>
          <cell r="BR263" t="str">
            <v>нд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55.087602082146496</v>
          </cell>
          <cell r="BY263">
            <v>55.087602082146496</v>
          </cell>
          <cell r="BZ263">
            <v>44.140589189956394</v>
          </cell>
          <cell r="CA263" t="str">
            <v>нд</v>
          </cell>
          <cell r="CB263">
            <v>47.276317670085824</v>
          </cell>
          <cell r="CC263" t="str">
            <v>нд</v>
          </cell>
          <cell r="CD263">
            <v>49.498304600579928</v>
          </cell>
          <cell r="CE263" t="str">
            <v>нд</v>
          </cell>
          <cell r="CF263">
            <v>51.824724916807192</v>
          </cell>
          <cell r="CG263" t="str">
            <v>нд</v>
          </cell>
          <cell r="CH263">
            <v>54.260486987897153</v>
          </cell>
          <cell r="CI263" t="str">
            <v>нд</v>
          </cell>
          <cell r="CJ263">
            <v>55.087602082146496</v>
          </cell>
          <cell r="CK263">
            <v>302.088025447473</v>
          </cell>
          <cell r="CL263" t="str">
            <v>нд</v>
          </cell>
          <cell r="CM263">
            <v>0</v>
          </cell>
          <cell r="CN263" t="str">
            <v>нд</v>
          </cell>
          <cell r="CO263" t="str">
            <v>нд</v>
          </cell>
          <cell r="CP263" t="str">
            <v>нд</v>
          </cell>
          <cell r="CQ263" t="str">
            <v>нд</v>
          </cell>
          <cell r="CR263">
            <v>0</v>
          </cell>
          <cell r="CS263">
            <v>0</v>
          </cell>
          <cell r="CT263">
            <v>45.906335068455412</v>
          </cell>
          <cell r="CU263">
            <v>45.906335068455412</v>
          </cell>
          <cell r="CV263">
            <v>36.783824324963661</v>
          </cell>
          <cell r="CW263" t="str">
            <v>нд</v>
          </cell>
          <cell r="CX263">
            <v>39.396931391738192</v>
          </cell>
          <cell r="CY263" t="str">
            <v>нд</v>
          </cell>
          <cell r="CZ263">
            <v>41.248587167149942</v>
          </cell>
          <cell r="DA263" t="str">
            <v>нд</v>
          </cell>
          <cell r="DB263">
            <v>43.187270764006001</v>
          </cell>
          <cell r="DC263" t="str">
            <v>нд</v>
          </cell>
          <cell r="DD263">
            <v>45.217072489914294</v>
          </cell>
          <cell r="DE263" t="str">
            <v>нд</v>
          </cell>
          <cell r="DF263">
            <v>45.906335068455412</v>
          </cell>
          <cell r="DG263">
            <v>251.74002120622751</v>
          </cell>
        </row>
        <row r="264">
          <cell r="D264" t="str">
            <v>K_Che355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4903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20528</v>
          </cell>
          <cell r="Y264">
            <v>0</v>
          </cell>
          <cell r="Z264">
            <v>2021</v>
          </cell>
          <cell r="AA264">
            <v>2027</v>
          </cell>
          <cell r="AB264">
            <v>2027</v>
          </cell>
          <cell r="AC264">
            <v>2023</v>
          </cell>
          <cell r="AD264">
            <v>2027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 t="str">
            <v>нд</v>
          </cell>
          <cell r="AJ264" t="str">
            <v>нд</v>
          </cell>
          <cell r="AK264" t="str">
            <v>нд</v>
          </cell>
          <cell r="AL264" t="str">
            <v>нд</v>
          </cell>
          <cell r="AM264" t="str">
            <v>нд</v>
          </cell>
          <cell r="AN264" t="str">
            <v>нд</v>
          </cell>
          <cell r="AO264">
            <v>93.950399999999988</v>
          </cell>
          <cell r="AP264">
            <v>121.32115009770908</v>
          </cell>
          <cell r="AQ264">
            <v>93.950399999999988</v>
          </cell>
          <cell r="AR264">
            <v>121.98794029218648</v>
          </cell>
          <cell r="AS264">
            <v>64.465497017098599</v>
          </cell>
          <cell r="AT264">
            <v>264.91423650760032</v>
          </cell>
          <cell r="AU264">
            <v>53.721247514248802</v>
          </cell>
          <cell r="AV264">
            <v>3.3827495341750633</v>
          </cell>
          <cell r="AW264">
            <v>0.9147907386665044</v>
          </cell>
          <cell r="AX264">
            <v>42.531390234263348</v>
          </cell>
          <cell r="AY264">
            <v>6.8923170071438857</v>
          </cell>
          <cell r="AZ264">
            <v>220.76186375633361</v>
          </cell>
          <cell r="BD264">
            <v>220.76186375633361</v>
          </cell>
          <cell r="BE264">
            <v>0</v>
          </cell>
          <cell r="BF264">
            <v>0</v>
          </cell>
          <cell r="BG264">
            <v>0</v>
          </cell>
          <cell r="BH264">
            <v>64.465497017098599</v>
          </cell>
          <cell r="BI264">
            <v>64.465497017098599</v>
          </cell>
          <cell r="BJ264">
            <v>264.91423650760032</v>
          </cell>
          <cell r="BK264" t="str">
            <v>нд</v>
          </cell>
          <cell r="BL264">
            <v>53.721247514248802</v>
          </cell>
          <cell r="BM264" t="str">
            <v>нд</v>
          </cell>
          <cell r="BN264">
            <v>53.721247514248802</v>
          </cell>
          <cell r="BO264" t="str">
            <v>нд</v>
          </cell>
          <cell r="BP264">
            <v>220.76186375633361</v>
          </cell>
          <cell r="BQ264">
            <v>0</v>
          </cell>
          <cell r="BR264" t="str">
            <v>нд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50.747008072349523</v>
          </cell>
          <cell r="BY264">
            <v>50.747008072349523</v>
          </cell>
          <cell r="BZ264">
            <v>38.273082772533478</v>
          </cell>
          <cell r="CA264" t="str">
            <v>нд</v>
          </cell>
          <cell r="CB264">
            <v>40.991986119194998</v>
          </cell>
          <cell r="CC264" t="str">
            <v>нд</v>
          </cell>
          <cell r="CD264">
            <v>42.918609466797243</v>
          </cell>
          <cell r="CE264" t="str">
            <v>нд</v>
          </cell>
          <cell r="CF264">
            <v>44.935784111736716</v>
          </cell>
          <cell r="CG264" t="str">
            <v>нд</v>
          </cell>
          <cell r="CH264">
            <v>47.047765964988365</v>
          </cell>
          <cell r="CI264" t="str">
            <v>нд</v>
          </cell>
          <cell r="CJ264">
            <v>50.747008072349523</v>
          </cell>
          <cell r="CK264">
            <v>264.91423650760032</v>
          </cell>
          <cell r="CM264">
            <v>0</v>
          </cell>
          <cell r="CN264" t="str">
            <v>нд</v>
          </cell>
          <cell r="CT264">
            <v>42.289173393624601</v>
          </cell>
          <cell r="CU264">
            <v>42.289173393624601</v>
          </cell>
          <cell r="CV264">
            <v>31.8942356437779</v>
          </cell>
          <cell r="CW264" t="str">
            <v>нд</v>
          </cell>
          <cell r="CX264">
            <v>34.159988432662502</v>
          </cell>
          <cell r="CY264" t="str">
            <v>нд</v>
          </cell>
          <cell r="CZ264">
            <v>35.765507888997703</v>
          </cell>
          <cell r="DA264" t="str">
            <v>нд</v>
          </cell>
          <cell r="DB264">
            <v>37.446486759780598</v>
          </cell>
          <cell r="DC264" t="str">
            <v>нд</v>
          </cell>
          <cell r="DD264">
            <v>39.206471637490303</v>
          </cell>
          <cell r="DE264" t="str">
            <v>нд</v>
          </cell>
          <cell r="DF264">
            <v>42.289173393624601</v>
          </cell>
          <cell r="DG264">
            <v>220.76186375633361</v>
          </cell>
        </row>
        <row r="265">
          <cell r="D265" t="str">
            <v>K_Che356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100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925</v>
          </cell>
          <cell r="Y265">
            <v>0</v>
          </cell>
          <cell r="Z265">
            <v>2021</v>
          </cell>
          <cell r="AA265">
            <v>2027</v>
          </cell>
          <cell r="AB265">
            <v>2027</v>
          </cell>
          <cell r="AC265">
            <v>2023</v>
          </cell>
          <cell r="AD265">
            <v>2027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 t="str">
            <v>нд</v>
          </cell>
          <cell r="AJ265" t="str">
            <v>нд</v>
          </cell>
          <cell r="AK265" t="str">
            <v>нд</v>
          </cell>
          <cell r="AL265" t="str">
            <v>нд</v>
          </cell>
          <cell r="AM265" t="str">
            <v>нд</v>
          </cell>
          <cell r="AN265" t="str">
            <v>нд</v>
          </cell>
          <cell r="AO265">
            <v>2.0951999999999997</v>
          </cell>
          <cell r="AP265">
            <v>2.7053172090778665</v>
          </cell>
          <cell r="AQ265">
            <v>2.0951999999999997</v>
          </cell>
          <cell r="AR265">
            <v>2.7206710957349984</v>
          </cell>
          <cell r="AS265">
            <v>1.31841490233758</v>
          </cell>
          <cell r="AT265">
            <v>12.375322145992046</v>
          </cell>
          <cell r="AU265">
            <v>1.09867908528131</v>
          </cell>
          <cell r="AV265">
            <v>7.6584665410875677E-2</v>
          </cell>
          <cell r="AW265">
            <v>1.8639095586245547E-2</v>
          </cell>
          <cell r="AX265">
            <v>0.86688596076026692</v>
          </cell>
          <cell r="AY265">
            <v>0.13656936352392185</v>
          </cell>
          <cell r="AZ265">
            <v>10.312768454993371</v>
          </cell>
          <cell r="BD265">
            <v>10.312768454993371</v>
          </cell>
          <cell r="BE265">
            <v>0</v>
          </cell>
          <cell r="BF265">
            <v>0</v>
          </cell>
          <cell r="BG265">
            <v>0</v>
          </cell>
          <cell r="BH265">
            <v>1.31841490233758</v>
          </cell>
          <cell r="BI265">
            <v>1.31841490233758</v>
          </cell>
          <cell r="BJ265">
            <v>12.375322145992046</v>
          </cell>
          <cell r="BK265" t="str">
            <v>нд</v>
          </cell>
          <cell r="BL265">
            <v>1.09867908528131</v>
          </cell>
          <cell r="BM265" t="str">
            <v>нд</v>
          </cell>
          <cell r="BN265">
            <v>1.09867908528131</v>
          </cell>
          <cell r="BO265" t="str">
            <v>нд</v>
          </cell>
          <cell r="BP265">
            <v>10.312768454993371</v>
          </cell>
          <cell r="BQ265">
            <v>0</v>
          </cell>
          <cell r="BR265" t="str">
            <v>нд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1.035751509041448</v>
          </cell>
          <cell r="BY265">
            <v>1.035751509041448</v>
          </cell>
          <cell r="BZ265">
            <v>2.026455348765984</v>
          </cell>
          <cell r="CA265" t="str">
            <v>нд</v>
          </cell>
          <cell r="CB265">
            <v>2.1704138655744121</v>
          </cell>
          <cell r="CC265" t="str">
            <v>нд</v>
          </cell>
          <cell r="CD265">
            <v>2.2724233172564041</v>
          </cell>
          <cell r="CE265" t="str">
            <v>нд</v>
          </cell>
          <cell r="CF265">
            <v>2.3792272131674639</v>
          </cell>
          <cell r="CG265" t="str">
            <v>нд</v>
          </cell>
          <cell r="CH265">
            <v>2.4910508921863319</v>
          </cell>
          <cell r="CI265" t="str">
            <v>нд</v>
          </cell>
          <cell r="CJ265">
            <v>1.035751509041448</v>
          </cell>
          <cell r="CK265">
            <v>12.375322145992044</v>
          </cell>
          <cell r="CM265">
            <v>0</v>
          </cell>
          <cell r="CN265" t="str">
            <v>нд</v>
          </cell>
          <cell r="CT265">
            <v>0.86312625753453998</v>
          </cell>
          <cell r="CU265">
            <v>0.86312625753453998</v>
          </cell>
          <cell r="CV265">
            <v>1.6887127906383201</v>
          </cell>
          <cell r="CW265" t="str">
            <v>нд</v>
          </cell>
          <cell r="CX265">
            <v>1.8086782213120101</v>
          </cell>
          <cell r="CY265" t="str">
            <v>нд</v>
          </cell>
          <cell r="CZ265">
            <v>1.89368609771367</v>
          </cell>
          <cell r="DA265" t="str">
            <v>нд</v>
          </cell>
          <cell r="DB265">
            <v>1.9826893443062199</v>
          </cell>
          <cell r="DC265" t="str">
            <v>нд</v>
          </cell>
          <cell r="DD265">
            <v>2.0758757434886101</v>
          </cell>
          <cell r="DE265" t="str">
            <v>нд</v>
          </cell>
          <cell r="DF265">
            <v>0.86312625753453998</v>
          </cell>
          <cell r="DG265">
            <v>10.312768454993371</v>
          </cell>
        </row>
        <row r="266">
          <cell r="D266" t="str">
            <v>K_Che357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п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40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240</v>
          </cell>
          <cell r="Y266">
            <v>0</v>
          </cell>
          <cell r="Z266">
            <v>2022</v>
          </cell>
          <cell r="AA266">
            <v>2027</v>
          </cell>
          <cell r="AB266">
            <v>2027</v>
          </cell>
          <cell r="AC266">
            <v>2023</v>
          </cell>
          <cell r="AD266">
            <v>2027</v>
          </cell>
          <cell r="AE266" t="str">
            <v>нд</v>
          </cell>
          <cell r="AF266" t="str">
            <v>нд</v>
          </cell>
          <cell r="AG266" t="str">
            <v>нд</v>
          </cell>
          <cell r="AH266" t="str">
            <v>нд</v>
          </cell>
          <cell r="AI266" t="str">
            <v>нд</v>
          </cell>
          <cell r="AJ266" t="str">
            <v>нд</v>
          </cell>
          <cell r="AK266" t="str">
            <v>нд</v>
          </cell>
          <cell r="AL266" t="str">
            <v>нд</v>
          </cell>
          <cell r="AM266" t="str">
            <v>нд</v>
          </cell>
          <cell r="AN266" t="str">
            <v>нд</v>
          </cell>
          <cell r="AO266">
            <v>8.952</v>
          </cell>
          <cell r="AP266">
            <v>11.774453678901743</v>
          </cell>
          <cell r="AQ266">
            <v>8.952</v>
          </cell>
          <cell r="AR266">
            <v>11.76428144665875</v>
          </cell>
          <cell r="AS266">
            <v>6.2165260716001702</v>
          </cell>
          <cell r="AT266">
            <v>24.798466793880628</v>
          </cell>
          <cell r="AU266">
            <v>5.1804383930001396</v>
          </cell>
          <cell r="AV266">
            <v>0.34623611707435681</v>
          </cell>
          <cell r="AW266">
            <v>0.34937795657845744</v>
          </cell>
          <cell r="AX266">
            <v>3.6951305035123325</v>
          </cell>
          <cell r="AY266">
            <v>0.78969381583499287</v>
          </cell>
          <cell r="AZ266">
            <v>20.665388994900525</v>
          </cell>
          <cell r="BD266">
            <v>20.665388994900525</v>
          </cell>
          <cell r="BE266">
            <v>0</v>
          </cell>
          <cell r="BF266">
            <v>0</v>
          </cell>
          <cell r="BG266">
            <v>0</v>
          </cell>
          <cell r="BH266">
            <v>6.2165260716001702</v>
          </cell>
          <cell r="BI266">
            <v>6.2165260716001702</v>
          </cell>
          <cell r="BJ266">
            <v>24.798466793880628</v>
          </cell>
          <cell r="BK266" t="str">
            <v>нд</v>
          </cell>
          <cell r="BL266">
            <v>5.1804383930001396</v>
          </cell>
          <cell r="BM266" t="str">
            <v>нд</v>
          </cell>
          <cell r="BN266">
            <v>5.1804383930001396</v>
          </cell>
          <cell r="BO266" t="str">
            <v>нд</v>
          </cell>
          <cell r="BP266">
            <v>20.665388994900525</v>
          </cell>
          <cell r="BQ266">
            <v>0</v>
          </cell>
          <cell r="BR266" t="str">
            <v>нд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3.3048425007555262</v>
          </cell>
          <cell r="BY266">
            <v>3.3048425007555262</v>
          </cell>
          <cell r="BZ266">
            <v>3.8410510686569279</v>
          </cell>
          <cell r="CA266" t="str">
            <v>нд</v>
          </cell>
          <cell r="CB266">
            <v>4.1139176853164159</v>
          </cell>
          <cell r="CC266" t="str">
            <v>нд</v>
          </cell>
          <cell r="CD266">
            <v>4.307271816526284</v>
          </cell>
          <cell r="CE266" t="str">
            <v>нд</v>
          </cell>
          <cell r="CF266">
            <v>4.5097135919030151</v>
          </cell>
          <cell r="CG266" t="str">
            <v>нд</v>
          </cell>
          <cell r="CH266">
            <v>4.7216701307224556</v>
          </cell>
          <cell r="CI266" t="str">
            <v>нд</v>
          </cell>
          <cell r="CJ266">
            <v>3.3048425007555262</v>
          </cell>
          <cell r="CK266">
            <v>24.798466793880625</v>
          </cell>
          <cell r="CM266">
            <v>0</v>
          </cell>
          <cell r="CN266" t="str">
            <v>нд</v>
          </cell>
          <cell r="CR266">
            <v>0</v>
          </cell>
          <cell r="CS266">
            <v>0</v>
          </cell>
          <cell r="CT266">
            <v>2.7540354172962718</v>
          </cell>
          <cell r="CU266">
            <v>2.7540354172962718</v>
          </cell>
          <cell r="CV266">
            <v>3.2008758905474402</v>
          </cell>
          <cell r="CW266" t="str">
            <v>нд</v>
          </cell>
          <cell r="CX266">
            <v>3.4282647377636799</v>
          </cell>
          <cell r="CY266" t="str">
            <v>нд</v>
          </cell>
          <cell r="CZ266">
            <v>3.5893931804385701</v>
          </cell>
          <cell r="DA266" t="str">
            <v>нд</v>
          </cell>
          <cell r="DB266">
            <v>3.7580946599191796</v>
          </cell>
          <cell r="DC266" t="str">
            <v>нд</v>
          </cell>
          <cell r="DD266">
            <v>3.9347251089353801</v>
          </cell>
          <cell r="DE266" t="str">
            <v>нд</v>
          </cell>
          <cell r="DF266">
            <v>2.7540354172962718</v>
          </cell>
          <cell r="DG266">
            <v>20.665388994900525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BG268">
            <v>519.92416360000016</v>
          </cell>
        </row>
        <row r="280">
          <cell r="BD280" t="str">
            <v>08 счет</v>
          </cell>
          <cell r="BG280">
            <v>1105.1909967500001</v>
          </cell>
        </row>
        <row r="281">
          <cell r="BD281" t="str">
            <v>07 счет</v>
          </cell>
          <cell r="BG281">
            <v>78.06356615</v>
          </cell>
        </row>
        <row r="283">
          <cell r="BG283">
            <v>1183.2545629000001</v>
          </cell>
        </row>
        <row r="285">
          <cell r="BG285">
            <v>960.88291362000018</v>
          </cell>
        </row>
        <row r="286">
          <cell r="AT286">
            <v>-27.833040000000011</v>
          </cell>
        </row>
        <row r="287">
          <cell r="AT287">
            <v>-8.3021878739999693</v>
          </cell>
        </row>
        <row r="289">
          <cell r="AS289">
            <v>4.5106637634261944</v>
          </cell>
        </row>
        <row r="291">
          <cell r="AZ291">
            <v>-27.833040000000011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67" t="s">
        <v>12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10"/>
      <c r="P2" s="10"/>
      <c r="Q2" s="14"/>
    </row>
    <row r="3" spans="1:17" ht="22.5" customHeight="1" x14ac:dyDescent="0.3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11"/>
    </row>
    <row r="4" spans="1:17" ht="22.5" customHeight="1" x14ac:dyDescent="0.25">
      <c r="A4" s="69" t="s">
        <v>45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11"/>
    </row>
    <row r="5" spans="1:17" ht="22.5" customHeight="1" x14ac:dyDescent="0.25">
      <c r="A5" s="69" t="s">
        <v>46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11"/>
    </row>
    <row r="6" spans="1:17" ht="22.5" customHeight="1" x14ac:dyDescent="0.25">
      <c r="A6" s="69" t="s">
        <v>51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11"/>
    </row>
    <row r="7" spans="1:17" x14ac:dyDescent="0.25">
      <c r="A7" s="66" t="s">
        <v>80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</row>
    <row r="8" spans="1:17" x14ac:dyDescent="0.25">
      <c r="A8" s="66" t="s">
        <v>81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</row>
    <row r="9" spans="1:17" x14ac:dyDescent="0.25">
      <c r="A9" s="66" t="str">
        <f>т6!A11</f>
        <v>Утвержденные плановые значения показателей приведены в соответствии с Приказом Минэнерго России от 22.12.2021 № 28@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1:17" x14ac:dyDescent="0.25">
      <c r="A10" s="66" t="s">
        <v>42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x14ac:dyDescent="0.25">
      <c r="A11" s="66" t="s">
        <v>43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17" x14ac:dyDescent="0.25">
      <c r="A12" s="66" t="s">
        <v>52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17" x14ac:dyDescent="0.25">
      <c r="A13" s="71" t="s">
        <v>44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4" customFormat="1" x14ac:dyDescent="0.25">
      <c r="A15" s="72" t="s">
        <v>54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4" customFormat="1" x14ac:dyDescent="0.25">
      <c r="A16" s="70" t="s">
        <v>0</v>
      </c>
      <c r="B16" s="70" t="s">
        <v>1</v>
      </c>
      <c r="C16" s="70" t="s">
        <v>7</v>
      </c>
      <c r="D16" s="70"/>
      <c r="E16" s="70"/>
      <c r="F16" s="70"/>
      <c r="G16" s="70"/>
      <c r="H16" s="70"/>
      <c r="I16" s="70"/>
      <c r="J16" s="70" t="s">
        <v>1</v>
      </c>
      <c r="K16" s="70" t="s">
        <v>8</v>
      </c>
      <c r="L16" s="70"/>
      <c r="M16" s="70"/>
      <c r="N16" s="70"/>
      <c r="O16" s="70"/>
      <c r="P16" s="70"/>
      <c r="Q16" s="70"/>
    </row>
    <row r="17" spans="1:19" s="54" customFormat="1" x14ac:dyDescent="0.25">
      <c r="A17" s="70"/>
      <c r="B17" s="70"/>
      <c r="C17" s="70" t="s">
        <v>53</v>
      </c>
      <c r="D17" s="70"/>
      <c r="E17" s="70"/>
      <c r="F17" s="70"/>
      <c r="G17" s="70"/>
      <c r="H17" s="70"/>
      <c r="I17" s="70"/>
      <c r="J17" s="70"/>
      <c r="K17" s="70" t="s">
        <v>55</v>
      </c>
      <c r="L17" s="70" t="s">
        <v>53</v>
      </c>
      <c r="M17" s="70"/>
      <c r="N17" s="70"/>
      <c r="O17" s="70"/>
      <c r="P17" s="70"/>
      <c r="Q17" s="70"/>
    </row>
    <row r="18" spans="1:19" s="54" customFormat="1" x14ac:dyDescent="0.25">
      <c r="A18" s="70"/>
      <c r="B18" s="70"/>
      <c r="C18" s="70" t="s">
        <v>4</v>
      </c>
      <c r="D18" s="70"/>
      <c r="E18" s="70"/>
      <c r="F18" s="70"/>
      <c r="G18" s="70" t="s">
        <v>20</v>
      </c>
      <c r="H18" s="70"/>
      <c r="I18" s="70"/>
      <c r="J18" s="70"/>
      <c r="K18" s="70" t="s">
        <v>56</v>
      </c>
      <c r="L18" s="70"/>
      <c r="M18" s="70"/>
      <c r="N18" s="70"/>
      <c r="O18" s="70" t="s">
        <v>20</v>
      </c>
      <c r="P18" s="70"/>
      <c r="Q18" s="70"/>
    </row>
    <row r="19" spans="1:19" s="54" customFormat="1" ht="105" x14ac:dyDescent="0.25">
      <c r="A19" s="70"/>
      <c r="B19" s="70"/>
      <c r="C19" s="61" t="s">
        <v>6</v>
      </c>
      <c r="D19" s="61" t="s">
        <v>2</v>
      </c>
      <c r="E19" s="61" t="s">
        <v>18</v>
      </c>
      <c r="F19" s="61" t="s">
        <v>3</v>
      </c>
      <c r="G19" s="61" t="s">
        <v>5</v>
      </c>
      <c r="H19" s="61" t="s">
        <v>57</v>
      </c>
      <c r="I19" s="61" t="s">
        <v>13</v>
      </c>
      <c r="J19" s="70"/>
      <c r="K19" s="61" t="s">
        <v>6</v>
      </c>
      <c r="L19" s="61" t="s">
        <v>2</v>
      </c>
      <c r="M19" s="61" t="s">
        <v>18</v>
      </c>
      <c r="N19" s="61" t="s">
        <v>3</v>
      </c>
      <c r="O19" s="61" t="s">
        <v>5</v>
      </c>
      <c r="P19" s="61" t="s">
        <v>57</v>
      </c>
      <c r="Q19" s="61" t="s">
        <v>13</v>
      </c>
      <c r="R19" s="61" t="s">
        <v>58</v>
      </c>
      <c r="S19" s="61" t="s">
        <v>59</v>
      </c>
    </row>
    <row r="20" spans="1:19" s="54" customFormat="1" x14ac:dyDescent="0.25">
      <c r="A20" s="61">
        <v>1</v>
      </c>
      <c r="B20" s="61">
        <v>2</v>
      </c>
      <c r="C20" s="61">
        <v>3</v>
      </c>
      <c r="D20" s="61">
        <v>4</v>
      </c>
      <c r="E20" s="61">
        <v>5</v>
      </c>
      <c r="F20" s="61">
        <v>6</v>
      </c>
      <c r="G20" s="61">
        <v>7</v>
      </c>
      <c r="H20" s="61">
        <v>8</v>
      </c>
      <c r="I20" s="61">
        <v>9</v>
      </c>
      <c r="J20" s="61">
        <v>10</v>
      </c>
      <c r="K20" s="61">
        <v>11</v>
      </c>
      <c r="L20" s="61">
        <v>12</v>
      </c>
      <c r="M20" s="61">
        <v>13</v>
      </c>
      <c r="N20" s="61">
        <v>14</v>
      </c>
      <c r="O20" s="61">
        <v>15</v>
      </c>
      <c r="P20" s="61">
        <v>16</v>
      </c>
      <c r="Q20" s="54">
        <v>17</v>
      </c>
    </row>
    <row r="21" spans="1:19" s="54" customFormat="1" ht="105" x14ac:dyDescent="0.25">
      <c r="A21" s="55">
        <v>1</v>
      </c>
      <c r="B21" s="55" t="s">
        <v>60</v>
      </c>
      <c r="C21" s="56">
        <v>35</v>
      </c>
      <c r="D21" s="55" t="s">
        <v>61</v>
      </c>
      <c r="E21" s="57">
        <v>13.17</v>
      </c>
      <c r="F21" s="55" t="s">
        <v>62</v>
      </c>
      <c r="G21" s="55" t="s">
        <v>63</v>
      </c>
      <c r="H21" s="58">
        <v>2158</v>
      </c>
      <c r="I21" s="58">
        <v>69346.899999999994</v>
      </c>
      <c r="J21" s="56" t="s">
        <v>60</v>
      </c>
      <c r="K21" s="55">
        <v>35</v>
      </c>
      <c r="L21" s="57" t="s">
        <v>61</v>
      </c>
      <c r="M21" s="55">
        <v>13.17</v>
      </c>
      <c r="N21" s="55" t="s">
        <v>62</v>
      </c>
      <c r="O21" s="58" t="s">
        <v>63</v>
      </c>
      <c r="P21" s="59">
        <v>2158</v>
      </c>
      <c r="Q21" s="60">
        <v>69346.899999999994</v>
      </c>
      <c r="R21" s="54">
        <v>2.44</v>
      </c>
      <c r="S21" s="54" t="s">
        <v>61</v>
      </c>
    </row>
    <row r="22" spans="1:19" s="54" customFormat="1" ht="75" x14ac:dyDescent="0.25">
      <c r="A22" s="55">
        <v>2</v>
      </c>
      <c r="B22" s="55" t="s">
        <v>64</v>
      </c>
      <c r="C22" s="56">
        <v>35</v>
      </c>
      <c r="D22" s="55" t="s">
        <v>61</v>
      </c>
      <c r="E22" s="57">
        <v>13.17</v>
      </c>
      <c r="F22" s="55" t="s">
        <v>62</v>
      </c>
      <c r="G22" s="55" t="s">
        <v>65</v>
      </c>
      <c r="H22" s="58">
        <v>1335</v>
      </c>
      <c r="I22" s="58">
        <v>18285.23</v>
      </c>
      <c r="J22" s="56" t="s">
        <v>64</v>
      </c>
      <c r="K22" s="55">
        <v>35</v>
      </c>
      <c r="L22" s="57" t="s">
        <v>61</v>
      </c>
      <c r="M22" s="55">
        <v>13.17</v>
      </c>
      <c r="N22" s="55" t="s">
        <v>62</v>
      </c>
      <c r="O22" s="58" t="s">
        <v>65</v>
      </c>
      <c r="P22" s="59">
        <v>1335</v>
      </c>
      <c r="Q22" s="60">
        <v>18285.23</v>
      </c>
      <c r="R22" s="54">
        <v>1.04</v>
      </c>
      <c r="S22" s="54" t="s">
        <v>61</v>
      </c>
    </row>
    <row r="23" spans="1:19" s="54" customFormat="1" ht="75" x14ac:dyDescent="0.25">
      <c r="A23" s="55">
        <v>3</v>
      </c>
      <c r="B23" s="55" t="s">
        <v>66</v>
      </c>
      <c r="C23" s="56">
        <v>35</v>
      </c>
      <c r="D23" s="55" t="s">
        <v>67</v>
      </c>
      <c r="E23" s="57">
        <v>13.17</v>
      </c>
      <c r="F23" s="55" t="s">
        <v>62</v>
      </c>
      <c r="G23" s="55" t="s">
        <v>68</v>
      </c>
      <c r="H23" s="58">
        <v>431</v>
      </c>
      <c r="I23" s="58">
        <v>5903.32</v>
      </c>
      <c r="J23" s="56" t="s">
        <v>66</v>
      </c>
      <c r="K23" s="55">
        <v>35</v>
      </c>
      <c r="L23" s="57" t="s">
        <v>67</v>
      </c>
      <c r="M23" s="55">
        <v>13.17</v>
      </c>
      <c r="N23" s="55" t="s">
        <v>62</v>
      </c>
      <c r="O23" s="58" t="s">
        <v>68</v>
      </c>
      <c r="P23" s="59">
        <v>431</v>
      </c>
      <c r="Q23" s="60">
        <v>5903.32</v>
      </c>
      <c r="R23" s="54">
        <v>1.04</v>
      </c>
      <c r="S23" s="54" t="s">
        <v>67</v>
      </c>
    </row>
    <row r="24" spans="1:19" s="54" customFormat="1" ht="75" x14ac:dyDescent="0.25">
      <c r="A24" s="55">
        <v>4</v>
      </c>
      <c r="B24" s="55" t="s">
        <v>69</v>
      </c>
      <c r="C24" s="56" t="s">
        <v>19</v>
      </c>
      <c r="D24" s="55" t="s">
        <v>70</v>
      </c>
      <c r="E24" s="57">
        <v>13.17</v>
      </c>
      <c r="F24" s="55" t="s">
        <v>62</v>
      </c>
      <c r="G24" s="55" t="s">
        <v>71</v>
      </c>
      <c r="H24" s="58">
        <v>669</v>
      </c>
      <c r="I24" s="58">
        <v>9163.16</v>
      </c>
      <c r="J24" s="56" t="s">
        <v>69</v>
      </c>
      <c r="K24" s="55" t="s">
        <v>19</v>
      </c>
      <c r="L24" s="57" t="s">
        <v>70</v>
      </c>
      <c r="M24" s="55">
        <v>13.17</v>
      </c>
      <c r="N24" s="55" t="s">
        <v>62</v>
      </c>
      <c r="O24" s="58" t="s">
        <v>71</v>
      </c>
      <c r="P24" s="59">
        <v>669</v>
      </c>
      <c r="Q24" s="60">
        <v>9163.16</v>
      </c>
      <c r="R24" s="54">
        <v>1.04</v>
      </c>
      <c r="S24" s="54" t="s">
        <v>79</v>
      </c>
    </row>
    <row r="25" spans="1:19" s="54" customFormat="1" ht="75" x14ac:dyDescent="0.25">
      <c r="A25" s="55">
        <v>5</v>
      </c>
      <c r="B25" s="55" t="s">
        <v>72</v>
      </c>
      <c r="C25" s="56">
        <v>35</v>
      </c>
      <c r="D25" s="55" t="s">
        <v>77</v>
      </c>
      <c r="E25" s="57">
        <v>1</v>
      </c>
      <c r="F25" s="55" t="s">
        <v>73</v>
      </c>
      <c r="G25" s="55" t="s">
        <v>78</v>
      </c>
      <c r="H25" s="58">
        <v>9039.31</v>
      </c>
      <c r="I25" s="58">
        <v>9039.31</v>
      </c>
      <c r="J25" s="56" t="s">
        <v>72</v>
      </c>
      <c r="K25" s="55">
        <v>35</v>
      </c>
      <c r="L25" s="57" t="s">
        <v>77</v>
      </c>
      <c r="M25" s="55">
        <v>1</v>
      </c>
      <c r="N25" s="55" t="s">
        <v>73</v>
      </c>
      <c r="O25" s="58" t="s">
        <v>78</v>
      </c>
      <c r="P25" s="59">
        <v>9039.31</v>
      </c>
      <c r="Q25" s="60">
        <v>9039.31</v>
      </c>
      <c r="R25" s="54">
        <v>1</v>
      </c>
      <c r="S25" s="54" t="s">
        <v>77</v>
      </c>
    </row>
    <row r="26" spans="1:19" s="54" customFormat="1" ht="75" x14ac:dyDescent="0.25">
      <c r="A26" s="55" t="s">
        <v>74</v>
      </c>
      <c r="B26" s="55" t="s">
        <v>75</v>
      </c>
      <c r="C26" s="56" t="s">
        <v>76</v>
      </c>
      <c r="D26" s="55" t="s">
        <v>76</v>
      </c>
      <c r="E26" s="57" t="s">
        <v>76</v>
      </c>
      <c r="F26" s="55" t="s">
        <v>76</v>
      </c>
      <c r="G26" s="55" t="s">
        <v>76</v>
      </c>
      <c r="H26" s="58" t="s">
        <v>76</v>
      </c>
      <c r="I26" s="58">
        <v>9039.31</v>
      </c>
      <c r="J26" s="56" t="s">
        <v>75</v>
      </c>
      <c r="K26" s="55" t="s">
        <v>76</v>
      </c>
      <c r="L26" s="57" t="s">
        <v>76</v>
      </c>
      <c r="M26" s="55" t="s">
        <v>76</v>
      </c>
      <c r="N26" s="55" t="s">
        <v>76</v>
      </c>
      <c r="O26" s="58" t="s">
        <v>76</v>
      </c>
      <c r="P26" s="59" t="s">
        <v>76</v>
      </c>
      <c r="Q26" s="60">
        <f>Q25</f>
        <v>9039.31</v>
      </c>
      <c r="R26" s="54" t="s">
        <v>76</v>
      </c>
      <c r="S26" s="54" t="s">
        <v>76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3" zoomScale="70" zoomScaleNormal="70" zoomScaleSheetLayoutView="70" workbookViewId="0">
      <selection activeCell="K16" sqref="K16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67" t="s">
        <v>12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10"/>
      <c r="P4" s="10"/>
      <c r="Q4" s="14"/>
    </row>
    <row r="5" spans="1:17" ht="22.5" customHeight="1" x14ac:dyDescent="0.3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11"/>
    </row>
    <row r="6" spans="1:17" x14ac:dyDescent="0.25">
      <c r="A6" s="69" t="s">
        <v>45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11"/>
    </row>
    <row r="7" spans="1:17" x14ac:dyDescent="0.25">
      <c r="A7" s="69" t="s">
        <v>46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11"/>
    </row>
    <row r="8" spans="1:17" x14ac:dyDescent="0.25">
      <c r="A8" s="69" t="s">
        <v>82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11"/>
    </row>
    <row r="9" spans="1:17" x14ac:dyDescent="0.25">
      <c r="A9" s="66" t="str">
        <f>т4!A7</f>
        <v xml:space="preserve">Наименование инвестиционного проекта: Разработка проектно-сметной документации по реконструкции ВЛ-35кВ ПС Наурская - ПС Кирова (Л-80) 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1:17" ht="15.75" customHeight="1" x14ac:dyDescent="0.25">
      <c r="A10" s="66" t="s">
        <v>83</v>
      </c>
      <c r="B10" s="66"/>
      <c r="C10" s="66"/>
      <c r="D10" s="85" t="s">
        <v>84</v>
      </c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</row>
    <row r="11" spans="1:17" ht="22.5" customHeight="1" x14ac:dyDescent="0.25">
      <c r="A11" s="71" t="s">
        <v>85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66" t="s">
        <v>42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17" x14ac:dyDescent="0.25">
      <c r="A13" s="66" t="s">
        <v>43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7" x14ac:dyDescent="0.25">
      <c r="A14" s="66" t="str">
        <f>т4!A12</f>
        <v>Тип инвестиционного проекта:  Реконструкция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7" x14ac:dyDescent="0.25">
      <c r="A15" s="71" t="s">
        <v>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75" t="s">
        <v>16</v>
      </c>
      <c r="B16" s="76"/>
      <c r="C16" s="76"/>
      <c r="D16" s="77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9039.31</v>
      </c>
      <c r="D19" s="20">
        <f>т4!Q25</f>
        <v>9039.31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1807.8620000000001</v>
      </c>
      <c r="D20" s="21">
        <f>D19*20%</f>
        <v>1807.8620000000001</v>
      </c>
      <c r="E20" s="25"/>
      <c r="F20" s="79" t="s">
        <v>25</v>
      </c>
      <c r="G20" s="80"/>
      <c r="H20" s="80"/>
      <c r="I20" s="80"/>
      <c r="J20" s="80"/>
      <c r="K20" s="80"/>
      <c r="L20" s="80"/>
      <c r="M20" s="80"/>
      <c r="N20" s="80"/>
      <c r="O20" s="81"/>
    </row>
    <row r="21" spans="1:16" ht="111.75" x14ac:dyDescent="0.25">
      <c r="A21" s="12">
        <v>3</v>
      </c>
      <c r="B21" s="19" t="s">
        <v>32</v>
      </c>
      <c r="C21" s="20">
        <v>10847.171999999999</v>
      </c>
      <c r="D21" s="21">
        <f>D19+D20</f>
        <v>10847.171999999999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13285.451919272642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13838.088782410336</v>
      </c>
      <c r="E22" s="36"/>
      <c r="F22" s="63">
        <v>105.3</v>
      </c>
      <c r="G22" s="64">
        <v>106.8</v>
      </c>
      <c r="H22" s="64">
        <v>106.2</v>
      </c>
      <c r="I22" s="65">
        <v>105.1</v>
      </c>
      <c r="J22" s="86">
        <v>105.10035646544816</v>
      </c>
      <c r="K22" s="62">
        <v>104.90017622301767</v>
      </c>
      <c r="L22" s="87">
        <v>104.70002730372529</v>
      </c>
      <c r="M22" s="87">
        <v>104.70002730372529</v>
      </c>
      <c r="N22" s="87">
        <v>104.70002730372529</v>
      </c>
      <c r="O22" s="87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10847.171999999999</v>
      </c>
      <c r="D24" s="87">
        <f>D21-D23</f>
        <v>10847.171999999999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4421.3596248274844</v>
      </c>
      <c r="D25" s="87">
        <f>SUM(D26:D36)</f>
        <v>4427.9039979999998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88" t="s">
        <v>86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88" t="s">
        <v>87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88" t="s">
        <v>88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88" t="s">
        <v>89</v>
      </c>
      <c r="C29" s="20">
        <v>4421.3596248274844</v>
      </c>
      <c r="D29" s="20">
        <f>VLOOKUP($D$10,'[1]Формат ИПР'!$D:$DG,72,0)*1000</f>
        <v>816.50075000000004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88" t="s">
        <v>90</v>
      </c>
      <c r="C30" s="20">
        <v>0</v>
      </c>
      <c r="D30" s="20">
        <f>VLOOKUP($D$10,'[1]Формат ИПР'!$D:$DG,74,0)*1000</f>
        <v>3611.4032480000001</v>
      </c>
      <c r="E30" s="41"/>
      <c r="F30" s="27"/>
      <c r="G30" s="27"/>
      <c r="H30" s="27"/>
      <c r="I30" s="27"/>
    </row>
    <row r="31" spans="1:16" ht="16.5" x14ac:dyDescent="0.25">
      <c r="A31" s="12" t="s">
        <v>91</v>
      </c>
      <c r="B31" s="88" t="s">
        <v>92</v>
      </c>
      <c r="C31" s="20">
        <v>0</v>
      </c>
      <c r="D31" s="20">
        <f>VLOOKUP($D$10,'[1]Формат ИПР'!$D:$DG,75,0)*1000</f>
        <v>0</v>
      </c>
      <c r="E31" s="41"/>
      <c r="F31" s="27"/>
      <c r="G31" s="27"/>
      <c r="H31" s="27"/>
      <c r="I31" s="27"/>
    </row>
    <row r="32" spans="1:16" ht="16.5" x14ac:dyDescent="0.25">
      <c r="A32" s="12" t="s">
        <v>93</v>
      </c>
      <c r="B32" s="88" t="s">
        <v>94</v>
      </c>
      <c r="C32" s="20">
        <v>0</v>
      </c>
      <c r="D32" s="20">
        <f>VLOOKUP($D$10,'[1]Формат ИПР'!$D:$DG,77,0)*1000</f>
        <v>0</v>
      </c>
      <c r="E32" s="41"/>
      <c r="F32" s="27"/>
      <c r="G32" s="27"/>
      <c r="H32" s="27"/>
      <c r="I32" s="27"/>
    </row>
    <row r="33" spans="1:16" ht="16.5" x14ac:dyDescent="0.25">
      <c r="A33" s="12" t="s">
        <v>95</v>
      </c>
      <c r="B33" s="88" t="s">
        <v>96</v>
      </c>
      <c r="C33" s="20">
        <v>0</v>
      </c>
      <c r="D33" s="20">
        <f>VLOOKUP($D$10,'[1]Формат ИПР'!$D:$DG,79,0)*1000</f>
        <v>0</v>
      </c>
      <c r="E33" s="41"/>
      <c r="F33" s="27"/>
      <c r="G33" s="27"/>
      <c r="H33" s="27"/>
      <c r="I33" s="27"/>
    </row>
    <row r="34" spans="1:16" ht="16.5" x14ac:dyDescent="0.25">
      <c r="A34" s="12" t="s">
        <v>97</v>
      </c>
      <c r="B34" s="88" t="s">
        <v>98</v>
      </c>
      <c r="C34" s="20">
        <v>0</v>
      </c>
      <c r="D34" s="20">
        <f>VLOOKUP($D$10,'[1]Формат ИПР'!$D:$DG,81,0)*1000</f>
        <v>0</v>
      </c>
      <c r="E34" s="41"/>
      <c r="F34" s="27"/>
      <c r="G34" s="27"/>
      <c r="H34" s="27"/>
      <c r="I34" s="27"/>
    </row>
    <row r="35" spans="1:16" ht="16.5" x14ac:dyDescent="0.25">
      <c r="A35" s="12" t="s">
        <v>99</v>
      </c>
      <c r="B35" s="88" t="s">
        <v>100</v>
      </c>
      <c r="C35" s="20">
        <v>0</v>
      </c>
      <c r="D35" s="20">
        <f>VLOOKUP($D$10,'[1]Формат ИПР'!$D:$DG,83,0)*1000</f>
        <v>0</v>
      </c>
      <c r="E35" s="41"/>
      <c r="F35" s="27"/>
      <c r="G35" s="27"/>
      <c r="H35" s="27"/>
      <c r="I35" s="27"/>
    </row>
    <row r="36" spans="1:16" ht="16.5" x14ac:dyDescent="0.25">
      <c r="A36" s="12" t="s">
        <v>101</v>
      </c>
      <c r="B36" s="88" t="s">
        <v>102</v>
      </c>
      <c r="C36" s="20">
        <v>0</v>
      </c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2"/>
      <c r="D37" s="82"/>
      <c r="E37" s="83"/>
      <c r="F37" s="83"/>
      <c r="G37" s="83"/>
    </row>
    <row r="38" spans="1:16" ht="18" x14ac:dyDescent="0.25">
      <c r="A38" s="84" t="s">
        <v>37</v>
      </c>
      <c r="B38" s="84"/>
      <c r="C38" s="84"/>
      <c r="D38" s="84"/>
      <c r="E38" s="84"/>
      <c r="F38" s="84"/>
      <c r="G38" s="84"/>
    </row>
    <row r="39" spans="1:16" x14ac:dyDescent="0.25">
      <c r="A39" s="78" t="s">
        <v>38</v>
      </c>
      <c r="B39" s="78"/>
      <c r="C39" s="78"/>
      <c r="D39" s="78"/>
      <c r="E39" s="78"/>
      <c r="F39" s="78"/>
      <c r="G39" s="78"/>
    </row>
    <row r="40" spans="1:16" x14ac:dyDescent="0.25">
      <c r="A40" s="78" t="s">
        <v>39</v>
      </c>
      <c r="B40" s="78"/>
      <c r="C40" s="78"/>
      <c r="D40" s="78"/>
      <c r="E40" s="78"/>
      <c r="F40" s="78"/>
      <c r="G40" s="78"/>
      <c r="H40" s="25" t="s">
        <v>14</v>
      </c>
    </row>
    <row r="41" spans="1:16" x14ac:dyDescent="0.25">
      <c r="A41" s="78" t="s">
        <v>40</v>
      </c>
      <c r="B41" s="78"/>
      <c r="C41" s="78"/>
      <c r="D41" s="78"/>
      <c r="E41" s="78"/>
      <c r="F41" s="78"/>
      <c r="G41" s="78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78"/>
      <c r="B42" s="78"/>
      <c r="C42" s="78"/>
      <c r="D42" s="78"/>
      <c r="E42" s="78"/>
      <c r="F42" s="78"/>
      <c r="G42" s="78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74" t="s">
        <v>41</v>
      </c>
      <c r="B43" s="74"/>
      <c r="C43" s="74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74" t="s">
        <v>30</v>
      </c>
      <c r="B46" s="74"/>
      <c r="C46" s="74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3">
    <mergeCell ref="A10:C10"/>
    <mergeCell ref="F20:O20"/>
    <mergeCell ref="A15:P15"/>
    <mergeCell ref="A42:G42"/>
    <mergeCell ref="C37:D37"/>
    <mergeCell ref="E37:G37"/>
    <mergeCell ref="A38:G38"/>
    <mergeCell ref="A39:G39"/>
    <mergeCell ref="A40:G40"/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1:P11"/>
    <mergeCell ref="A12:P12"/>
    <mergeCell ref="A13:P13"/>
    <mergeCell ref="A14:P1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2022-03-29T09:08:04Z</dcterms:modified>
</cp:coreProperties>
</file>